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62.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calcChain.xml" ContentType="application/vnd.openxmlformats-officedocument.spreadsheetml.calcChain+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_xmlsignatures/sig2.xml" ContentType="application/vnd.openxmlformats-package.digital-signature-xmlsignature+xml"/>
  <Override PartName="/_xmlsignatures/sig3.xml" ContentType="application/vnd.openxmlformats-package.digital-signature-xmlsignature+xml"/>
  <Override PartName="/_xmlsignatures/sig1.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ejuela\Desktop\Firmas Dig\"/>
    </mc:Choice>
  </mc:AlternateContent>
  <bookViews>
    <workbookView xWindow="0" yWindow="0" windowWidth="20490" windowHeight="7320" tabRatio="922"/>
  </bookViews>
  <sheets>
    <sheet name="Caratula" sheetId="11" r:id="rId1"/>
    <sheet name="1 - EEFF FONDO" sheetId="1" r:id="rId2"/>
    <sheet name="2 - EERR FONDO" sheetId="2" r:id="rId3"/>
    <sheet name="3 - PN FONDO" sheetId="4" r:id="rId4"/>
    <sheet name="4 - EFE FONDO" sheetId="3" r:id="rId5"/>
    <sheet name="5 - NOTAS FONDO" sheetId="5" r:id="rId6"/>
    <sheet name="5.2 - NOTA INVERSIONES"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1">#REF!</definedName>
    <definedName name="\a" localSheetId="4">#REF!</definedName>
    <definedName name="\a">#REF!</definedName>
    <definedName name="_____DAT1" localSheetId="1">'[1]21210002'!#REF!</definedName>
    <definedName name="_____DAT1" localSheetId="4">'[1]21210002'!#REF!</definedName>
    <definedName name="_____DAT1">'[1]21210002'!#REF!</definedName>
    <definedName name="_____DAT12" localSheetId="1">'[1]21210002'!#REF!</definedName>
    <definedName name="_____DAT12" localSheetId="4">'[1]21210002'!#REF!</definedName>
    <definedName name="_____DAT12">'[1]21210002'!#REF!</definedName>
    <definedName name="_____DAT15" localSheetId="1">'[1]21210002'!#REF!</definedName>
    <definedName name="_____DAT15" localSheetId="4">'[1]21210002'!#REF!</definedName>
    <definedName name="_____DAT15">'[1]21210002'!#REF!</definedName>
    <definedName name="_____DAT16" localSheetId="1">'[1]44210001'!#REF!</definedName>
    <definedName name="_____DAT16" localSheetId="4">'[1]44210001'!#REF!</definedName>
    <definedName name="_____DAT16">'[1]44210001'!#REF!</definedName>
    <definedName name="_____DAT2" localSheetId="1">'[1]21210002'!#REF!</definedName>
    <definedName name="_____DAT2" localSheetId="4">'[1]21210002'!#REF!</definedName>
    <definedName name="_____DAT2">'[1]21210002'!#REF!</definedName>
    <definedName name="_____DAT23" localSheetId="1">#REF!</definedName>
    <definedName name="_____DAT23" localSheetId="4">#REF!</definedName>
    <definedName name="_____DAT23">#REF!</definedName>
    <definedName name="_____DAT24" localSheetId="1">#REF!</definedName>
    <definedName name="_____DAT24" localSheetId="4">#REF!</definedName>
    <definedName name="_____DAT24">#REF!</definedName>
    <definedName name="_____DAT6" localSheetId="1">'[1]21210002'!#REF!</definedName>
    <definedName name="_____DAT6" localSheetId="4">'[1]21210002'!#REF!</definedName>
    <definedName name="_____DAT6">'[1]21210002'!#REF!</definedName>
    <definedName name="_____DAT8" localSheetId="1">'[1]21210002'!#REF!</definedName>
    <definedName name="_____DAT8" localSheetId="4">'[1]21210002'!#REF!</definedName>
    <definedName name="_____DAT8">'[1]21210002'!#REF!</definedName>
    <definedName name="____DAT1" localSheetId="1">'[1]21210002'!#REF!</definedName>
    <definedName name="____DAT1" localSheetId="4">'[1]21210002'!#REF!</definedName>
    <definedName name="____DAT1">'[1]21210002'!#REF!</definedName>
    <definedName name="____DAT12" localSheetId="1">'[1]21210002'!#REF!</definedName>
    <definedName name="____DAT12" localSheetId="4">'[1]21210002'!#REF!</definedName>
    <definedName name="____DAT12">'[1]21210002'!#REF!</definedName>
    <definedName name="____DAT15" localSheetId="1">'[1]21210002'!#REF!</definedName>
    <definedName name="____DAT15" localSheetId="4">'[1]21210002'!#REF!</definedName>
    <definedName name="____DAT15">'[1]21210002'!#REF!</definedName>
    <definedName name="____DAT16" localSheetId="1">'[1]44210001'!#REF!</definedName>
    <definedName name="____DAT16" localSheetId="4">'[1]44210001'!#REF!</definedName>
    <definedName name="____DAT16">'[1]44210001'!#REF!</definedName>
    <definedName name="____DAT2" localSheetId="1">'[1]21210002'!#REF!</definedName>
    <definedName name="____DAT2" localSheetId="4">'[1]21210002'!#REF!</definedName>
    <definedName name="____DAT2">'[1]21210002'!#REF!</definedName>
    <definedName name="____DAT23" localSheetId="1">#REF!</definedName>
    <definedName name="____DAT23" localSheetId="4">#REF!</definedName>
    <definedName name="____DAT23">#REF!</definedName>
    <definedName name="____DAT24" localSheetId="1">#REF!</definedName>
    <definedName name="____DAT24" localSheetId="4">#REF!</definedName>
    <definedName name="____DAT24">#REF!</definedName>
    <definedName name="____DAT6" localSheetId="1">'[1]21210002'!#REF!</definedName>
    <definedName name="____DAT6" localSheetId="4">'[1]21210002'!#REF!</definedName>
    <definedName name="____DAT6">'[1]21210002'!#REF!</definedName>
    <definedName name="____DAT8" localSheetId="1">'[1]21210002'!#REF!</definedName>
    <definedName name="____DAT8" localSheetId="4">'[1]21210002'!#REF!</definedName>
    <definedName name="____DAT8">'[1]21210002'!#REF!</definedName>
    <definedName name="___DAT1" localSheetId="1">#REF!</definedName>
    <definedName name="___DAT1" localSheetId="4">#REF!</definedName>
    <definedName name="___DAT1">#REF!</definedName>
    <definedName name="___DAT10" localSheetId="1">'[2]Act Fijo Nov 2002'!#REF!</definedName>
    <definedName name="___DAT10" localSheetId="4">'[2]Act Fijo Nov 2002'!#REF!</definedName>
    <definedName name="___DAT10">'[2]Act Fijo Nov 2002'!#REF!</definedName>
    <definedName name="___DAT11" localSheetId="1">'[2]Act Fijo Nov 2002'!#REF!</definedName>
    <definedName name="___DAT11" localSheetId="4">'[2]Act Fijo Nov 2002'!#REF!</definedName>
    <definedName name="___DAT11">'[2]Act Fijo Nov 2002'!#REF!</definedName>
    <definedName name="___DAT12" localSheetId="1">#REF!</definedName>
    <definedName name="___DAT12" localSheetId="4">#REF!</definedName>
    <definedName name="___DAT12">#REF!</definedName>
    <definedName name="___DAT13" localSheetId="1">#REF!</definedName>
    <definedName name="___DAT13" localSheetId="4">#REF!</definedName>
    <definedName name="___DAT13">#REF!</definedName>
    <definedName name="___DAT14" localSheetId="1">#REF!</definedName>
    <definedName name="___DAT14" localSheetId="4">#REF!</definedName>
    <definedName name="___DAT14">#REF!</definedName>
    <definedName name="___DAT15" localSheetId="1">#REF!</definedName>
    <definedName name="___DAT15" localSheetId="4">#REF!</definedName>
    <definedName name="___DAT15">#REF!</definedName>
    <definedName name="___DAT16" localSheetId="1">#REF!</definedName>
    <definedName name="___DAT16" localSheetId="4">#REF!</definedName>
    <definedName name="___DAT16">#REF!</definedName>
    <definedName name="___DAT17" localSheetId="1">#REF!</definedName>
    <definedName name="___DAT17" localSheetId="4">#REF!</definedName>
    <definedName name="___DAT17">#REF!</definedName>
    <definedName name="___DAT18" localSheetId="1">#REF!</definedName>
    <definedName name="___DAT18" localSheetId="4">#REF!</definedName>
    <definedName name="___DAT18">#REF!</definedName>
    <definedName name="___DAT19" localSheetId="1">#REF!</definedName>
    <definedName name="___DAT19" localSheetId="4">#REF!</definedName>
    <definedName name="___DAT19">#REF!</definedName>
    <definedName name="___DAT2" localSheetId="1">#REF!</definedName>
    <definedName name="___DAT2" localSheetId="4">#REF!</definedName>
    <definedName name="___DAT2">#REF!</definedName>
    <definedName name="___DAT20" localSheetId="1">#REF!</definedName>
    <definedName name="___DAT20" localSheetId="4">#REF!</definedName>
    <definedName name="___DAT20">#REF!</definedName>
    <definedName name="___DAT21" localSheetId="1">'[3]Activo Fijo'!#REF!</definedName>
    <definedName name="___DAT21" localSheetId="4">'[3]Activo Fijo'!#REF!</definedName>
    <definedName name="___DAT21">'[3]Activo Fijo'!#REF!</definedName>
    <definedName name="___DAT22" localSheetId="1">#REF!</definedName>
    <definedName name="___DAT22" localSheetId="4">#REF!</definedName>
    <definedName name="___DAT22">#REF!</definedName>
    <definedName name="___DAT23" localSheetId="1">#REF!</definedName>
    <definedName name="___DAT23" localSheetId="4">#REF!</definedName>
    <definedName name="___DAT23">#REF!</definedName>
    <definedName name="___DAT24" localSheetId="1">#REF!</definedName>
    <definedName name="___DAT24" localSheetId="4">#REF!</definedName>
    <definedName name="___DAT24">#REF!</definedName>
    <definedName name="___DAT3" localSheetId="1">#REF!</definedName>
    <definedName name="___DAT3" localSheetId="4">#REF!</definedName>
    <definedName name="___DAT3">#REF!</definedName>
    <definedName name="___DAT4" localSheetId="1">#REF!</definedName>
    <definedName name="___DAT4" localSheetId="4">#REF!</definedName>
    <definedName name="___DAT4">#REF!</definedName>
    <definedName name="___DAT5" localSheetId="1">#REF!</definedName>
    <definedName name="___DAT5" localSheetId="4">#REF!</definedName>
    <definedName name="___DAT5">#REF!</definedName>
    <definedName name="___DAT6" localSheetId="1">#REF!</definedName>
    <definedName name="___DAT6" localSheetId="4">#REF!</definedName>
    <definedName name="___DAT6">#REF!</definedName>
    <definedName name="___DAT7" localSheetId="1">#REF!</definedName>
    <definedName name="___DAT7" localSheetId="4">#REF!</definedName>
    <definedName name="___DAT7">#REF!</definedName>
    <definedName name="___DAT8" localSheetId="1">#REF!</definedName>
    <definedName name="___DAT8" localSheetId="4">#REF!</definedName>
    <definedName name="___DAT8">#REF!</definedName>
    <definedName name="___DAT9" localSheetId="1">'[2]Act Fijo Nov 2002'!#REF!</definedName>
    <definedName name="___DAT9" localSheetId="4">'[2]Act Fijo Nov 2002'!#REF!</definedName>
    <definedName name="___DAT9">'[2]Act Fijo Nov 2002'!#REF!</definedName>
    <definedName name="___r" localSheetId="1">[4]ARMADO!#REF!</definedName>
    <definedName name="___r" localSheetId="4">[4]ARMADO!#REF!</definedName>
    <definedName name="___r">[4]ARMADO!#REF!</definedName>
    <definedName name="__DAT1" localSheetId="1">#REF!</definedName>
    <definedName name="__DAT1" localSheetId="4">#REF!</definedName>
    <definedName name="__DAT1">#REF!</definedName>
    <definedName name="__DAT10" localSheetId="1">'[2]Act Fijo Nov 2002'!#REF!</definedName>
    <definedName name="__DAT10" localSheetId="4">'[2]Act Fijo Nov 2002'!#REF!</definedName>
    <definedName name="__DAT10">'[2]Act Fijo Nov 2002'!#REF!</definedName>
    <definedName name="__DAT11" localSheetId="1">'[2]Act Fijo Nov 2002'!#REF!</definedName>
    <definedName name="__DAT11" localSheetId="4">'[2]Act Fijo Nov 2002'!#REF!</definedName>
    <definedName name="__DAT11">'[2]Act Fijo Nov 2002'!#REF!</definedName>
    <definedName name="__DAT12" localSheetId="1">#REF!</definedName>
    <definedName name="__DAT12" localSheetId="4">#REF!</definedName>
    <definedName name="__DAT12">#REF!</definedName>
    <definedName name="__DAT13" localSheetId="1">#REF!</definedName>
    <definedName name="__DAT13" localSheetId="4">#REF!</definedName>
    <definedName name="__DAT13">#REF!</definedName>
    <definedName name="__DAT14" localSheetId="1">#REF!</definedName>
    <definedName name="__DAT14" localSheetId="4">#REF!</definedName>
    <definedName name="__DAT14">#REF!</definedName>
    <definedName name="__DAT15" localSheetId="1">#REF!</definedName>
    <definedName name="__DAT15" localSheetId="4">#REF!</definedName>
    <definedName name="__DAT15">#REF!</definedName>
    <definedName name="__DAT16" localSheetId="1">#REF!</definedName>
    <definedName name="__DAT16" localSheetId="4">#REF!</definedName>
    <definedName name="__DAT16">#REF!</definedName>
    <definedName name="__DAT17" localSheetId="1">#REF!</definedName>
    <definedName name="__DAT17" localSheetId="4">#REF!</definedName>
    <definedName name="__DAT17">#REF!</definedName>
    <definedName name="__DAT18" localSheetId="1">#REF!</definedName>
    <definedName name="__DAT18" localSheetId="4">#REF!</definedName>
    <definedName name="__DAT18">#REF!</definedName>
    <definedName name="__DAT19" localSheetId="1">#REF!</definedName>
    <definedName name="__DAT19" localSheetId="4">#REF!</definedName>
    <definedName name="__DAT19">#REF!</definedName>
    <definedName name="__DAT2" localSheetId="1">#REF!</definedName>
    <definedName name="__DAT2" localSheetId="4">#REF!</definedName>
    <definedName name="__DAT2">#REF!</definedName>
    <definedName name="__DAT20" localSheetId="1">#REF!</definedName>
    <definedName name="__DAT20" localSheetId="4">#REF!</definedName>
    <definedName name="__DAT20">#REF!</definedName>
    <definedName name="__DAT21" localSheetId="1">'[3]Activo Fijo'!#REF!</definedName>
    <definedName name="__DAT21" localSheetId="4">'[3]Activo Fijo'!#REF!</definedName>
    <definedName name="__DAT21">'[3]Activo Fijo'!#REF!</definedName>
    <definedName name="__DAT22" localSheetId="1">#REF!</definedName>
    <definedName name="__DAT22" localSheetId="4">#REF!</definedName>
    <definedName name="__DAT22">#REF!</definedName>
    <definedName name="__DAT23" localSheetId="1">#REF!</definedName>
    <definedName name="__DAT23" localSheetId="4">#REF!</definedName>
    <definedName name="__DAT23">#REF!</definedName>
    <definedName name="__DAT24" localSheetId="1">#REF!</definedName>
    <definedName name="__DAT24" localSheetId="4">#REF!</definedName>
    <definedName name="__DAT24">#REF!</definedName>
    <definedName name="__DAT3" localSheetId="1">#REF!</definedName>
    <definedName name="__DAT3" localSheetId="4">#REF!</definedName>
    <definedName name="__DAT3">#REF!</definedName>
    <definedName name="__DAT4" localSheetId="1">#REF!</definedName>
    <definedName name="__DAT4" localSheetId="4">#REF!</definedName>
    <definedName name="__DAT4">#REF!</definedName>
    <definedName name="__DAT5" localSheetId="1">#REF!</definedName>
    <definedName name="__DAT5" localSheetId="4">#REF!</definedName>
    <definedName name="__DAT5">#REF!</definedName>
    <definedName name="__DAT6" localSheetId="1">#REF!</definedName>
    <definedName name="__DAT6" localSheetId="4">#REF!</definedName>
    <definedName name="__DAT6">#REF!</definedName>
    <definedName name="__DAT7" localSheetId="1">#REF!</definedName>
    <definedName name="__DAT7" localSheetId="4">#REF!</definedName>
    <definedName name="__DAT7">#REF!</definedName>
    <definedName name="__DAT8" localSheetId="1">#REF!</definedName>
    <definedName name="__DAT8" localSheetId="4">#REF!</definedName>
    <definedName name="__DAT8">#REF!</definedName>
    <definedName name="__DAT9" localSheetId="1">'[2]Act Fijo Nov 2002'!#REF!</definedName>
    <definedName name="__DAT9" localSheetId="4">'[2]Act Fijo Nov 2002'!#REF!</definedName>
    <definedName name="__DAT9">'[2]Act Fijo Nov 2002'!#REF!</definedName>
    <definedName name="__r" localSheetId="1">[4]ARMADO!#REF!</definedName>
    <definedName name="__r" localSheetId="4">[4]ARMADO!#REF!</definedName>
    <definedName name="__r">[4]ARMADO!#REF!</definedName>
    <definedName name="__RSE1" localSheetId="1">#REF!</definedName>
    <definedName name="__RSE1" localSheetId="4">#REF!</definedName>
    <definedName name="__RSE1">#REF!</definedName>
    <definedName name="__RSE2" localSheetId="1">#REF!</definedName>
    <definedName name="__RSE2" localSheetId="4">#REF!</definedName>
    <definedName name="__RSE2">#REF!</definedName>
    <definedName name="_DAT1" localSheetId="1">#REF!</definedName>
    <definedName name="_DAT1" localSheetId="4">#REF!</definedName>
    <definedName name="_DAT1">#REF!</definedName>
    <definedName name="_DAT10" localSheetId="1">'[2]Act Fijo Nov 2002'!#REF!</definedName>
    <definedName name="_DAT10" localSheetId="4">'[2]Act Fijo Nov 2002'!#REF!</definedName>
    <definedName name="_DAT10">'[2]Act Fijo Nov 2002'!#REF!</definedName>
    <definedName name="_DAT11" localSheetId="1">'[2]Act Fijo Nov 2002'!#REF!</definedName>
    <definedName name="_DAT11" localSheetId="4">'[2]Act Fijo Nov 2002'!#REF!</definedName>
    <definedName name="_DAT11">'[2]Act Fijo Nov 2002'!#REF!</definedName>
    <definedName name="_DAT12" localSheetId="1">#REF!</definedName>
    <definedName name="_DAT12" localSheetId="4">#REF!</definedName>
    <definedName name="_DAT12">#REF!</definedName>
    <definedName name="_DAT13" localSheetId="1">#REF!</definedName>
    <definedName name="_DAT13" localSheetId="4">#REF!</definedName>
    <definedName name="_DAT13">#REF!</definedName>
    <definedName name="_DAT14" localSheetId="1">#REF!</definedName>
    <definedName name="_DAT14" localSheetId="4">#REF!</definedName>
    <definedName name="_DAT14">#REF!</definedName>
    <definedName name="_DAT15" localSheetId="1">#REF!</definedName>
    <definedName name="_DAT15" localSheetId="4">#REF!</definedName>
    <definedName name="_DAT15">#REF!</definedName>
    <definedName name="_DAT16" localSheetId="1">#REF!</definedName>
    <definedName name="_DAT16" localSheetId="4">#REF!</definedName>
    <definedName name="_DAT16">#REF!</definedName>
    <definedName name="_DAT17" localSheetId="1">#REF!</definedName>
    <definedName name="_DAT17" localSheetId="4">#REF!</definedName>
    <definedName name="_DAT17">#REF!</definedName>
    <definedName name="_DAT18" localSheetId="1">#REF!</definedName>
    <definedName name="_DAT18" localSheetId="4">#REF!</definedName>
    <definedName name="_DAT18">#REF!</definedName>
    <definedName name="_DAT19" localSheetId="1">#REF!</definedName>
    <definedName name="_DAT19" localSheetId="4">#REF!</definedName>
    <definedName name="_DAT19">#REF!</definedName>
    <definedName name="_DAT2" localSheetId="1">#REF!</definedName>
    <definedName name="_DAT2" localSheetId="4">#REF!</definedName>
    <definedName name="_DAT2">#REF!</definedName>
    <definedName name="_DAT20" localSheetId="1">#REF!</definedName>
    <definedName name="_DAT20" localSheetId="4">#REF!</definedName>
    <definedName name="_DAT20">#REF!</definedName>
    <definedName name="_DAT21" localSheetId="1">'[3]Activo Fijo'!#REF!</definedName>
    <definedName name="_DAT21" localSheetId="4">'[3]Activo Fijo'!#REF!</definedName>
    <definedName name="_DAT21">'[3]Activo Fijo'!#REF!</definedName>
    <definedName name="_DAT22" localSheetId="1">#REF!</definedName>
    <definedName name="_DAT22" localSheetId="4">#REF!</definedName>
    <definedName name="_DAT22">#REF!</definedName>
    <definedName name="_DAT23" localSheetId="1">#REF!</definedName>
    <definedName name="_DAT23" localSheetId="4">#REF!</definedName>
    <definedName name="_DAT23">#REF!</definedName>
    <definedName name="_DAT24" localSheetId="1">#REF!</definedName>
    <definedName name="_DAT24" localSheetId="4">#REF!</definedName>
    <definedName name="_DAT24">#REF!</definedName>
    <definedName name="_DAT3" localSheetId="1">#REF!</definedName>
    <definedName name="_DAT3" localSheetId="4">#REF!</definedName>
    <definedName name="_DAT3">#REF!</definedName>
    <definedName name="_DAT4" localSheetId="1">#REF!</definedName>
    <definedName name="_DAT4" localSheetId="4">#REF!</definedName>
    <definedName name="_DAT4">#REF!</definedName>
    <definedName name="_DAT5" localSheetId="1">#REF!</definedName>
    <definedName name="_DAT5" localSheetId="4">#REF!</definedName>
    <definedName name="_DAT5">#REF!</definedName>
    <definedName name="_DAT6" localSheetId="1">#REF!</definedName>
    <definedName name="_DAT6" localSheetId="4">#REF!</definedName>
    <definedName name="_DAT6">#REF!</definedName>
    <definedName name="_DAT7" localSheetId="1">#REF!</definedName>
    <definedName name="_DAT7" localSheetId="4">#REF!</definedName>
    <definedName name="_DAT7">#REF!</definedName>
    <definedName name="_DAT8" localSheetId="1">#REF!</definedName>
    <definedName name="_DAT8" localSheetId="4">#REF!</definedName>
    <definedName name="_DAT8">#REF!</definedName>
    <definedName name="_DAT9" localSheetId="1">'[2]Act Fijo Nov 2002'!#REF!</definedName>
    <definedName name="_DAT9" localSheetId="4">'[2]Act Fijo Nov 2002'!#REF!</definedName>
    <definedName name="_DAT9">'[2]Act Fijo Nov 2002'!#REF!</definedName>
    <definedName name="_Key1" localSheetId="1" hidden="1">#REF!</definedName>
    <definedName name="_Key1" localSheetId="4" hidden="1">#REF!</definedName>
    <definedName name="_Key1" hidden="1">#REF!</definedName>
    <definedName name="_Key2" localSheetId="1" hidden="1">#REF!</definedName>
    <definedName name="_Key2" localSheetId="4" hidden="1">#REF!</definedName>
    <definedName name="_Key2" hidden="1">#REF!</definedName>
    <definedName name="_Order1" hidden="1">255</definedName>
    <definedName name="_Order2" hidden="1">255</definedName>
    <definedName name="_Parse_In" localSheetId="1" hidden="1">#REF!</definedName>
    <definedName name="_Parse_In" localSheetId="4" hidden="1">#REF!</definedName>
    <definedName name="_Parse_In" hidden="1">#REF!</definedName>
    <definedName name="_Parse_Out" localSheetId="1" hidden="1">#REF!</definedName>
    <definedName name="_Parse_Out" localSheetId="4" hidden="1">#REF!</definedName>
    <definedName name="_Parse_Out" hidden="1">#REF!</definedName>
    <definedName name="_r" localSheetId="1">[4]ARMADO!#REF!</definedName>
    <definedName name="_r" localSheetId="4">[4]ARMADO!#REF!</definedName>
    <definedName name="_r">[4]ARMADO!#REF!</definedName>
    <definedName name="_RSE1" localSheetId="1">#REF!</definedName>
    <definedName name="_RSE1" localSheetId="4">#REF!</definedName>
    <definedName name="_RSE1">#REF!</definedName>
    <definedName name="_RSE2" localSheetId="1">#REF!</definedName>
    <definedName name="_RSE2" localSheetId="4">#REF!</definedName>
    <definedName name="_RSE2">#REF!</definedName>
    <definedName name="_RSE3">'[5]CMA Calculations- Figure 5440.1'!$H$101</definedName>
    <definedName name="_TPy530231" localSheetId="1">#REF!</definedName>
    <definedName name="_TPy530231" localSheetId="4">#REF!</definedName>
    <definedName name="_TPy530231">#REF!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1">#REF!</definedName>
    <definedName name="A_impresión_IM" localSheetId="4">#REF!</definedName>
    <definedName name="A_impresión_IM">#REF!</definedName>
    <definedName name="aa">'[6]3210001'!$A$6:$A$85</definedName>
    <definedName name="AAA" localSheetId="1" hidden="1">'[7]Mov 31.12.08'!#REF!</definedName>
    <definedName name="AAA" localSheetId="4" hidden="1">'[7]Mov 31.12.08'!#REF!</definedName>
    <definedName name="AAA" hidden="1">'[7]Mov 31.12.08'!#REF!</definedName>
    <definedName name="AAAAAAAAAAAAAAAAAAAAAAAAAAAA" localSheetId="1">'[8]Rep. y Mant. Rodados'!#REF!</definedName>
    <definedName name="AAAAAAAAAAAAAAAAAAAAAAAAAAAA" localSheetId="4">'[8]Rep. y Mant. Rodados'!#REF!</definedName>
    <definedName name="AAAAAAAAAAAAAAAAAAAAAAAAAAAA">'[8]Rep. y Mant. Rodados'!#REF!</definedName>
    <definedName name="aaaaaaaaaaaaaaaaaaaaaaaaaaaaaaa" localSheetId="1">'[9]Cálculo del Exceso'!#REF!</definedName>
    <definedName name="aaaaaaaaaaaaaaaaaaaaaaaaaaaaaaa" localSheetId="4">'[9]Cálculo del Exceso'!#REF!</definedName>
    <definedName name="aaaaaaaaaaaaaaaaaaaaaaaaaaaaaaa">'[9]Cálculo del Exceso'!#REF!</definedName>
    <definedName name="aakdkadk" localSheetId="1" hidden="1">#REF!</definedName>
    <definedName name="aakdkadk" localSheetId="4" hidden="1">#REF!</definedName>
    <definedName name="aakdkadk" hidden="1">#REF!</definedName>
    <definedName name="Acceso_Ganado" localSheetId="1">#REF!</definedName>
    <definedName name="Acceso_Ganado" localSheetId="4">#REF!</definedName>
    <definedName name="Acceso_Ganado">#REF!</definedName>
    <definedName name="Account_Balance" localSheetId="1">'[9]Cálculo del Exceso'!#REF!</definedName>
    <definedName name="Account_Balance" localSheetId="4">'[9]Cálculo del Exceso'!#REF!</definedName>
    <definedName name="Account_Balance">'[9]Cálculo del Exceso'!#REF!</definedName>
    <definedName name="ACCT" localSheetId="1">'[10] VTOS'!#REF!</definedName>
    <definedName name="ACCT" localSheetId="4">'[10] VTOS'!#REF!</definedName>
    <definedName name="ACCT">'[10] VTOS'!#REF!</definedName>
    <definedName name="acctascomb" localSheetId="1">#REF!</definedName>
    <definedName name="acctascomb" localSheetId="4">#REF!</definedName>
    <definedName name="acctascomb">#REF!</definedName>
    <definedName name="acctashold1" localSheetId="1">#REF!</definedName>
    <definedName name="acctashold1" localSheetId="4">#REF!</definedName>
    <definedName name="acctashold1">#REF!</definedName>
    <definedName name="acctashold2" localSheetId="1">#REF!</definedName>
    <definedName name="acctashold2" localSheetId="4">#REF!</definedName>
    <definedName name="acctashold2">#REF!</definedName>
    <definedName name="acctasnorte" localSheetId="1">#REF!</definedName>
    <definedName name="acctasnorte" localSheetId="4">#REF!</definedName>
    <definedName name="acctasnorte">#REF!</definedName>
    <definedName name="acctassur" localSheetId="1">#REF!</definedName>
    <definedName name="acctassur" localSheetId="4">#REF!</definedName>
    <definedName name="acctassur">#REF!</definedName>
    <definedName name="ADV_PROM" localSheetId="1">#REF!</definedName>
    <definedName name="ADV_PROM" localSheetId="4">#REF!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1" hidden="1">[13]XREF!#REF!</definedName>
    <definedName name="antomerlo" localSheetId="4" hidden="1">[13]XREF!#REF!</definedName>
    <definedName name="antomerlo" hidden="1">[13]XREF!#REF!</definedName>
    <definedName name="antoooo" localSheetId="1">'[9]Cálculo del Exceso'!#REF!</definedName>
    <definedName name="antoooo" localSheetId="4">'[9]Cálculo del Exceso'!#REF!</definedName>
    <definedName name="antoooo">'[9]Cálculo del Exceso'!#REF!</definedName>
    <definedName name="APSUMMARY" localSheetId="1">#REF!</definedName>
    <definedName name="APSUMMARY" localSheetId="4">#REF!</definedName>
    <definedName name="APSUMMARY">#REF!</definedName>
    <definedName name="AR_Balance" localSheetId="1">#REF!</definedName>
    <definedName name="AR_Balance" localSheetId="4">#REF!</definedName>
    <definedName name="AR_Balance">#REF!</definedName>
    <definedName name="ARA_Threshold" localSheetId="1">#REF!</definedName>
    <definedName name="ARA_Threshold" localSheetId="4">#REF!</definedName>
    <definedName name="ARA_Threshold">#REF!</definedName>
    <definedName name="_xlnm.Print_Area" localSheetId="1">'1 - EEFF FONDO'!$A$1:$I$40</definedName>
    <definedName name="_xlnm.Print_Area" localSheetId="2">'2 - EERR FONDO'!$A$1:$I$35</definedName>
    <definedName name="_xlnm.Print_Area" localSheetId="3">'3 - PN FONDO'!$A$1:$F$29</definedName>
    <definedName name="_xlnm.Print_Area" localSheetId="4">'4 - EFE FONDO'!$A$1:$I$40</definedName>
    <definedName name="_xlnm.Print_Area" localSheetId="5">'5 - NOTAS FONDO'!$A$1:$I$129</definedName>
    <definedName name="_xlnm.Print_Area" localSheetId="6">'5.2 - NOTA INVERSIONES'!$A$1:$O$158</definedName>
    <definedName name="_xlnm.Print_Area" localSheetId="0">Caratula!$A$1:$K$31</definedName>
    <definedName name="Area_de_impresión2" localSheetId="1">#REF!</definedName>
    <definedName name="Area_de_impresión2" localSheetId="4">#REF!</definedName>
    <definedName name="Area_de_impresión2">#REF!</definedName>
    <definedName name="Area_de_impresión3" localSheetId="1">#REF!</definedName>
    <definedName name="Area_de_impresión3" localSheetId="4">#REF!</definedName>
    <definedName name="Area_de_impresión3">#REF!</definedName>
    <definedName name="ARGENTINA" localSheetId="1">#REF!</definedName>
    <definedName name="ARGENTINA" localSheetId="4">#REF!</definedName>
    <definedName name="ARGENTINA">#REF!</definedName>
    <definedName name="ARP_Threshold" localSheetId="1">#REF!</definedName>
    <definedName name="ARP_Threshold" localSheetId="4">#REF!</definedName>
    <definedName name="ARP_Threshold">#REF!</definedName>
    <definedName name="Array" localSheetId="1">#REF!</definedName>
    <definedName name="Array" localSheetId="4">#REF!</definedName>
    <definedName name="Array">#REF!</definedName>
    <definedName name="AS2DocOpenMode" hidden="1">"AS2DocumentEdit"</definedName>
    <definedName name="AS2HasNoAutoHeaderFooter" hidden="1">" "</definedName>
    <definedName name="AS2ReportLS" hidden="1">1</definedName>
    <definedName name="AS2StaticLS" localSheetId="1" hidden="1">#REF!</definedName>
    <definedName name="AS2StaticLS" localSheetId="4" hidden="1">#REF!</definedName>
    <definedName name="AS2StaticLS" hidden="1">#REF!</definedName>
    <definedName name="AS2SyncStepLS" hidden="1">0</definedName>
    <definedName name="AS2TickmarkLS" localSheetId="1" hidden="1">#REF!</definedName>
    <definedName name="AS2TickmarkLS" localSheetId="4" hidden="1">#REF!</definedName>
    <definedName name="AS2TickmarkLS" hidden="1">#REF!</definedName>
    <definedName name="AS2VersionLS" hidden="1">300</definedName>
    <definedName name="assssssssssssssssssssssssssssssssssssssssss" localSheetId="1" hidden="1">#REF!</definedName>
    <definedName name="assssssssssssssssssssssssssssssssssssssssss" localSheetId="4" hidden="1">#REF!</definedName>
    <definedName name="assssssssssssssssssssssssssssssssssssssssss" hidden="1">#REF!</definedName>
    <definedName name="Auditor_de_la_entidad" localSheetId="1">[14]TR!#REF!</definedName>
    <definedName name="Auditor_de_la_entidad" localSheetId="4">[14]TR!#REF!</definedName>
    <definedName name="Auditor_de_la_entidad">[14]TR!#REF!</definedName>
    <definedName name="B" localSheetId="1">#REF!</definedName>
    <definedName name="B" localSheetId="4">#REF!</definedName>
    <definedName name="B">#REF!</definedName>
    <definedName name="Base">[15]Base!$A$3:$AN$2134</definedName>
    <definedName name="_xlnm.Database" localSheetId="1">#REF!</definedName>
    <definedName name="_xlnm.Database" localSheetId="4">#REF!</definedName>
    <definedName name="_xlnm.Database">#REF!</definedName>
    <definedName name="basemeta" localSheetId="1">#REF!</definedName>
    <definedName name="basemeta" localSheetId="4">#REF!</definedName>
    <definedName name="basemeta">#REF!</definedName>
    <definedName name="basenueva" localSheetId="1">#REF!</definedName>
    <definedName name="basenueva" localSheetId="4">#REF!</definedName>
    <definedName name="basenueva">#REF!</definedName>
    <definedName name="BB" localSheetId="1">#REF!</definedName>
    <definedName name="BB" localSheetId="4">#REF!</definedName>
    <definedName name="BB">#REF!</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1" hidden="1">#REF!</definedName>
    <definedName name="BIHSIEJFIUDHFSKFVHJSF" localSheetId="4" hidden="1">#REF!</definedName>
    <definedName name="BIHSIEJFIUDHFSKFVHJSF" hidden="1">#REF!</definedName>
    <definedName name="bjhgugydrfshdxhcfi" localSheetId="1" hidden="1">#REF!</definedName>
    <definedName name="bjhgugydrfshdxhcfi" localSheetId="4" hidden="1">#REF!</definedName>
    <definedName name="bjhgugydrfshdxhcfi" hidden="1">#REF!</definedName>
    <definedName name="BRASIL" localSheetId="1">#REF!</definedName>
    <definedName name="BRASIL" localSheetId="4">#REF!</definedName>
    <definedName name="BRASIL">#REF!</definedName>
    <definedName name="bsusocomb1" localSheetId="1">#REF!</definedName>
    <definedName name="bsusocomb1" localSheetId="4">#REF!</definedName>
    <definedName name="bsusocomb1">#REF!</definedName>
    <definedName name="bsusonorte1" localSheetId="1">#REF!</definedName>
    <definedName name="bsusonorte1" localSheetId="4">#REF!</definedName>
    <definedName name="bsusonorte1">#REF!</definedName>
    <definedName name="bsusosur1" localSheetId="1">#REF!</definedName>
    <definedName name="bsusosur1" localSheetId="4">#REF!</definedName>
    <definedName name="bsusosur1">#REF!</definedName>
    <definedName name="BuiltIn_Print_Area" localSheetId="1">#REF!</definedName>
    <definedName name="BuiltIn_Print_Area" localSheetId="4">#REF!</definedName>
    <definedName name="BuiltIn_Print_Area">#REF!</definedName>
    <definedName name="BuiltIn_Print_Area___0___0___0___0___0" localSheetId="1">#REF!</definedName>
    <definedName name="BuiltIn_Print_Area___0___0___0___0___0" localSheetId="4">#REF!</definedName>
    <definedName name="BuiltIn_Print_Area___0___0___0___0___0">#REF!</definedName>
    <definedName name="BuiltIn_Print_Area___0___0___0___0___0___0">'[16]PPC Provis.Varias'!$C$8:$D$35</definedName>
    <definedName name="BuiltIn_Print_Area___0___0___0___0___0___0___0___0" localSheetId="1">#REF!</definedName>
    <definedName name="BuiltIn_Print_Area___0___0___0___0___0___0___0___0" localSheetId="4">#REF!</definedName>
    <definedName name="BuiltIn_Print_Area___0___0___0___0___0___0___0___0">#REF!</definedName>
    <definedName name="bvbvbbbbbbbbbbbbbbbb" localSheetId="1">'[9]Cálculo del Exceso'!#REF!</definedName>
    <definedName name="bvbvbbbbbbbbbbbbbbbb" localSheetId="4">'[9]Cálculo del Exceso'!#REF!</definedName>
    <definedName name="bvbvbbbbbbbbbbbbbbbb">'[9]Cálculo del Exceso'!#REF!</definedName>
    <definedName name="canal" localSheetId="1">#REF!</definedName>
    <definedName name="canal" localSheetId="4">#REF!</definedName>
    <definedName name="canal">#REF!</definedName>
    <definedName name="Capitali" localSheetId="1">#REF!</definedName>
    <definedName name="Capitali" localSheetId="4">#REF!</definedName>
    <definedName name="Capitali">#REF!</definedName>
    <definedName name="car" hidden="1">'[17] BG Final'!$B$36</definedName>
    <definedName name="CC" localSheetId="1">#REF!</definedName>
    <definedName name="CC" localSheetId="4">#REF!</definedName>
    <definedName name="CC">#REF!</definedName>
    <definedName name="cdrogtos" localSheetId="1">#REF!</definedName>
    <definedName name="cdrogtos" localSheetId="4">#REF!</definedName>
    <definedName name="cdrogtos">#REF!</definedName>
    <definedName name="cdrogtoscomb" localSheetId="1">#REF!</definedName>
    <definedName name="cdrogtoscomb" localSheetId="4">#REF!</definedName>
    <definedName name="cdrogtoscomb">#REF!</definedName>
    <definedName name="cdrogtoshold" localSheetId="1">#REF!</definedName>
    <definedName name="cdrogtoshold" localSheetId="4">#REF!</definedName>
    <definedName name="cdrogtoshold">#REF!</definedName>
    <definedName name="CdroGtosHYP" localSheetId="1">#REF!</definedName>
    <definedName name="CdroGtosHYP" localSheetId="4">#REF!</definedName>
    <definedName name="CdroGtosHYP">#REF!</definedName>
    <definedName name="cdrogtosnorte" localSheetId="1">#REF!</definedName>
    <definedName name="cdrogtosnorte" localSheetId="4">#REF!</definedName>
    <definedName name="cdrogtosnorte">#REF!</definedName>
    <definedName name="CdroGtosSAP" localSheetId="1">#REF!</definedName>
    <definedName name="CdroGtosSAP" localSheetId="4">#REF!</definedName>
    <definedName name="CdroGtosSAP">#REF!</definedName>
    <definedName name="cdrogtossur" localSheetId="1">#REF!</definedName>
    <definedName name="cdrogtossur" localSheetId="4">#REF!</definedName>
    <definedName name="cdrogtossur">#REF!</definedName>
    <definedName name="celso">'[18]3210001'!$A$3:$H$3</definedName>
    <definedName name="chart1" localSheetId="1">#REF!</definedName>
    <definedName name="chart1" localSheetId="4">#REF!</definedName>
    <definedName name="chart1">#REF!</definedName>
    <definedName name="Clasificación_Final" localSheetId="1">[14]TR!#REF!</definedName>
    <definedName name="Clasificación_Final" localSheetId="4">[14]TR!#REF!</definedName>
    <definedName name="Clasificación_Final">[14]TR!#REF!</definedName>
    <definedName name="cliente" localSheetId="1">#REF!</definedName>
    <definedName name="cliente" localSheetId="4">#REF!</definedName>
    <definedName name="cliente">#REF!</definedName>
    <definedName name="cliente2" localSheetId="1">#REF!</definedName>
    <definedName name="cliente2" localSheetId="4">#REF!</definedName>
    <definedName name="cliente2">#REF!</definedName>
    <definedName name="Clientes" localSheetId="1">#REF!</definedName>
    <definedName name="Clientes" localSheetId="4">#REF!</definedName>
    <definedName name="Clientes">#REF!</definedName>
    <definedName name="Clients_Population_Total" localSheetId="1">#REF!</definedName>
    <definedName name="Clients_Population_Total" localSheetId="4">#REF!</definedName>
    <definedName name="Clients_Population_Total">#REF!</definedName>
    <definedName name="CNDCJDHCFJIDFCSICF" localSheetId="1">'[9]Cálculo del Exceso'!#REF!</definedName>
    <definedName name="CNDCJDHCFJIDFCSICF" localSheetId="4">'[9]Cálculo del Exceso'!#REF!</definedName>
    <definedName name="CNDCJDHCFJIDFCSICF">'[9]Cálculo del Exceso'!#REF!</definedName>
    <definedName name="cndsuuuuuuuuuuuuuuuuuuuuuuuuuuuuuuuuuuuuuuuuuuuuuuuuuuuuu" localSheetId="1" hidden="1">#REF!</definedName>
    <definedName name="cndsuuuuuuuuuuuuuuuuuuuuuuuuuuuuuuuuuuuuuuuuuuuuuuuuuuuuu" localSheetId="4" hidden="1">#REF!</definedName>
    <definedName name="cndsuuuuuuuuuuuuuuuuuuuuuuuuuuuuuuuuuuuuuuuuuuuuuuuuuuuuu" hidden="1">#REF!</definedName>
    <definedName name="co" localSheetId="1">#REF!</definedName>
    <definedName name="co" localSheetId="4">#REF!</definedName>
    <definedName name="co">#REF!</definedName>
    <definedName name="COMPAÑIAS" localSheetId="1">#REF!</definedName>
    <definedName name="COMPAÑIAS" localSheetId="4">#REF!</definedName>
    <definedName name="COMPAÑIAS">#REF!</definedName>
    <definedName name="Compilacion" localSheetId="1">#REF!</definedName>
    <definedName name="Compilacion" localSheetId="4">#REF!</definedName>
    <definedName name="Compilacion">#REF!</definedName>
    <definedName name="complacu" localSheetId="1">#REF!</definedName>
    <definedName name="complacu" localSheetId="4">#REF!</definedName>
    <definedName name="complacu">#REF!</definedName>
    <definedName name="complemes" localSheetId="1">#REF!</definedName>
    <definedName name="complemes" localSheetId="4">#REF!</definedName>
    <definedName name="complemes">#REF!</definedName>
    <definedName name="Comprador">'[19]Asiento de Ajuste'!$G$4</definedName>
    <definedName name="Computed_Sample_Population_Total" localSheetId="1">#REF!</definedName>
    <definedName name="Computed_Sample_Population_Total" localSheetId="4">#REF!</definedName>
    <definedName name="Computed_Sample_Population_Total">#REF!</definedName>
    <definedName name="COST_MP" localSheetId="1">#REF!</definedName>
    <definedName name="COST_MP" localSheetId="4">#REF!</definedName>
    <definedName name="COST_MP">#REF!</definedName>
    <definedName name="CRC_diciembre_2008" localSheetId="1">'[20]DICIEMBRE 07'!#REF!</definedName>
    <definedName name="CRC_diciembre_2008" localSheetId="4">'[20]DICIEMBRE 07'!#REF!</definedName>
    <definedName name="CRC_diciembre_2008">'[20]DICIEMBRE 07'!#REF!</definedName>
    <definedName name="CRC_marzo_2008" localSheetId="1">'[20]MARZO 08'!#REF!</definedName>
    <definedName name="CRC_marzo_2008" localSheetId="4">'[20]MARZO 08'!#REF!</definedName>
    <definedName name="CRC_marzo_2008">'[20]MARZO 08'!#REF!</definedName>
    <definedName name="crin0010" localSheetId="1">#REF!</definedName>
    <definedName name="crin0010" localSheetId="4">#REF!</definedName>
    <definedName name="crin0010">#REF!</definedName>
    <definedName name="ctovtanorte" localSheetId="1">'[10]CTO VTAS'!#REF!</definedName>
    <definedName name="ctovtanorte" localSheetId="4">'[10]CTO VTAS'!#REF!</definedName>
    <definedName name="ctovtanorte">'[10]CTO VTAS'!#REF!</definedName>
    <definedName name="Customer" localSheetId="1">#REF!</definedName>
    <definedName name="Customer" localSheetId="4">#REF!</definedName>
    <definedName name="Customer">#REF!</definedName>
    <definedName name="customerld" localSheetId="1">#REF!</definedName>
    <definedName name="customerld" localSheetId="4">#REF!</definedName>
    <definedName name="customerld">#REF!</definedName>
    <definedName name="CustomerPCS" localSheetId="1">#REF!</definedName>
    <definedName name="CustomerPCS" localSheetId="4">#REF!</definedName>
    <definedName name="CustomerPCS">#REF!</definedName>
    <definedName name="CY_Accounts_Receivable">'[21]Balance Sheet'!$C$9</definedName>
    <definedName name="CY_Administration" localSheetId="1">#REF!</definedName>
    <definedName name="CY_Administration" localSheetId="4">#REF!</definedName>
    <definedName name="CY_Administration">#REF!</definedName>
    <definedName name="CY_Cash">'[21]Balance Sheet'!$C$7</definedName>
    <definedName name="CY_Cash_Div_Dec" localSheetId="1">[22]Estado_Resultados!#REF!</definedName>
    <definedName name="CY_Cash_Div_Dec" localSheetId="4">[22]Estado_Resultados!#REF!</definedName>
    <definedName name="CY_Cash_Div_Dec">[22]Estado_Resultados!#REF!</definedName>
    <definedName name="CY_CASH_DIVIDENDS_DECLARED__per_common_share" localSheetId="1">[22]Estado_Resultados!#REF!</definedName>
    <definedName name="CY_CASH_DIVIDENDS_DECLARED__per_common_share" localSheetId="4">[22]Estado_Resultados!#REF!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1">#REF!</definedName>
    <definedName name="CY_Disc_mnth" localSheetId="4">#REF!</definedName>
    <definedName name="CY_Disc_mnth">#REF!</definedName>
    <definedName name="CY_Disc_pd" localSheetId="1">#REF!</definedName>
    <definedName name="CY_Disc_pd" localSheetId="4">#REF!</definedName>
    <definedName name="CY_Disc_pd">#REF!</definedName>
    <definedName name="CY_Discounts" localSheetId="1">#REF!</definedName>
    <definedName name="CY_Discounts" localSheetId="4">#REF!</definedName>
    <definedName name="CY_Discounts">#REF!</definedName>
    <definedName name="CY_Earnings_per_share" localSheetId="1">[22]Razones!#REF!</definedName>
    <definedName name="CY_Earnings_per_share" localSheetId="4">[22]Razones!#REF!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1">#REF!</definedName>
    <definedName name="CY_Intangible_Assets" localSheetId="4">#REF!</definedName>
    <definedName name="CY_Intangible_Assets">#REF!</definedName>
    <definedName name="CY_Interest_Expense">'[21]Income Statement'!$C$19</definedName>
    <definedName name="CY_Inventory">'[21]Balance Sheet'!$C$13</definedName>
    <definedName name="CY_LIABIL_EQUITY" localSheetId="1">#REF!</definedName>
    <definedName name="CY_LIABIL_EQUITY" localSheetId="4">#REF!</definedName>
    <definedName name="CY_LIABIL_EQUITY">#REF!</definedName>
    <definedName name="CY_Long_term_Debt__excl_Dfd_Taxes">'[21]Balance Sheet'!$C$28</definedName>
    <definedName name="CY_LT_Debt" localSheetId="1">[22]Balance_General!#REF!</definedName>
    <definedName name="CY_LT_Debt" localSheetId="4">[22]Balance_General!#REF!</definedName>
    <definedName name="CY_LT_Debt">[22]Balance_General!#REF!</definedName>
    <definedName name="CY_Market_Value_of_Equity" localSheetId="1">[22]Estado_Resultados!#REF!</definedName>
    <definedName name="CY_Market_Value_of_Equity" localSheetId="4">[22]Estado_Resultados!#REF!</definedName>
    <definedName name="CY_Market_Value_of_Equity">[22]Estado_Resultados!#REF!</definedName>
    <definedName name="CY_Marketable_Sec" localSheetId="1">#REF!</definedName>
    <definedName name="CY_Marketable_Sec" localSheetId="4">#REF!</definedName>
    <definedName name="CY_Marketable_Sec">#REF!</definedName>
    <definedName name="CY_NET_INCOME">'[23]Income Statement'!$C$33</definedName>
    <definedName name="CY_NET_PROFIT" localSheetId="1">#REF!</definedName>
    <definedName name="CY_NET_PROFIT" localSheetId="4">#REF!</definedName>
    <definedName name="CY_NET_PROFIT">#REF!</definedName>
    <definedName name="CY_Net_Revenue">'[21]Income Statement'!$C$7</definedName>
    <definedName name="CY_Operating_Income" localSheetId="1">#REF!</definedName>
    <definedName name="CY_Operating_Income" localSheetId="4">#REF!</definedName>
    <definedName name="CY_Operating_Income">#REF!</definedName>
    <definedName name="CY_Other" localSheetId="1">#REF!</definedName>
    <definedName name="CY_Other" localSheetId="4">#REF!</definedName>
    <definedName name="CY_Other">#REF!</definedName>
    <definedName name="CY_Other_Curr_Assets" localSheetId="1">#REF!</definedName>
    <definedName name="CY_Other_Curr_Assets" localSheetId="4">#REF!</definedName>
    <definedName name="CY_Other_Curr_Assets">#REF!</definedName>
    <definedName name="CY_Other_LT_Assets" localSheetId="1">#REF!</definedName>
    <definedName name="CY_Other_LT_Assets" localSheetId="4">#REF!</definedName>
    <definedName name="CY_Other_LT_Assets">#REF!</definedName>
    <definedName name="CY_Other_LT_Liabilities" localSheetId="1">#REF!</definedName>
    <definedName name="CY_Other_LT_Liabilities" localSheetId="4">#REF!</definedName>
    <definedName name="CY_Other_LT_Liabilities">#REF!</definedName>
    <definedName name="CY_Preferred_Stock" localSheetId="1">#REF!</definedName>
    <definedName name="CY_Preferred_Stock" localSheetId="4">#REF!</definedName>
    <definedName name="CY_Preferred_Stock">#REF!</definedName>
    <definedName name="CY_QUICK_ASSETS">'[21]Balance Sheet'!$C$11</definedName>
    <definedName name="CY_Ret_mnth" localSheetId="1">#REF!</definedName>
    <definedName name="CY_Ret_mnth" localSheetId="4">#REF!</definedName>
    <definedName name="CY_Ret_mnth">#REF!</definedName>
    <definedName name="CY_Ret_pd" localSheetId="1">#REF!</definedName>
    <definedName name="CY_Ret_pd" localSheetId="4">#REF!</definedName>
    <definedName name="CY_Ret_pd">#REF!</definedName>
    <definedName name="CY_Retained_Earnings" localSheetId="1">#REF!</definedName>
    <definedName name="CY_Retained_Earnings" localSheetId="4">#REF!</definedName>
    <definedName name="CY_Retained_Earnings">#REF!</definedName>
    <definedName name="CY_Returns" localSheetId="1">#REF!</definedName>
    <definedName name="CY_Returns" localSheetId="4">#REF!</definedName>
    <definedName name="CY_Returns">#REF!</definedName>
    <definedName name="CY_Selling" localSheetId="1">#REF!</definedName>
    <definedName name="CY_Selling" localSheetId="4">#REF!</definedName>
    <definedName name="CY_Selling">#REF!</definedName>
    <definedName name="CY_Tangible_Assets" localSheetId="1">#REF!</definedName>
    <definedName name="CY_Tangible_Assets" localSheetId="4">#REF!</definedName>
    <definedName name="CY_Tangible_Assets">#REF!</definedName>
    <definedName name="CY_Tangible_Net_Worth" localSheetId="1">[22]Estado_Resultados!#REF!</definedName>
    <definedName name="CY_Tangible_Net_Worth" localSheetId="4">[22]Estado_Resultados!#REF!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1">[22]Estado_Resultados!#REF!</definedName>
    <definedName name="CY_Weighted_Average" localSheetId="4">[22]Estado_Resultados!#REF!</definedName>
    <definedName name="CY_Weighted_Average">[22]Estado_Resultados!#REF!</definedName>
    <definedName name="CY_Working_Capital" localSheetId="1">[22]Estado_Resultados!#REF!</definedName>
    <definedName name="CY_Working_Capital" localSheetId="4">[22]Estado_Resultados!#REF!</definedName>
    <definedName name="CY_Working_Capital">[22]Estado_Resultados!#REF!</definedName>
    <definedName name="CY_Year_Income_Statement">'[21]Income Statement'!$C$3</definedName>
    <definedName name="d">'[24]Balance General'!$B$10</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#REF!</definedName>
    <definedName name="DAFDFAD" localSheetId="2" hidden="1">{#N/A,#N/A,FALSE,"VOL"}</definedName>
    <definedName name="DAFDFAD" localSheetId="4" hidden="1">{#N/A,#N/A,FALSE,"VOL"}</definedName>
    <definedName name="DAFDFAD" hidden="1">{#N/A,#N/A,FALSE,"VOL"}</definedName>
    <definedName name="DASA" localSheetId="1">#REF!</definedName>
    <definedName name="DASA" localSheetId="4">#REF!</definedName>
    <definedName name="DASA">#REF!</definedName>
    <definedName name="data" localSheetId="1">#REF!</definedName>
    <definedName name="data" localSheetId="4">#REF!</definedName>
    <definedName name="data">#REF!</definedName>
    <definedName name="DATA1" localSheetId="1">#REF!</definedName>
    <definedName name="DATA1" localSheetId="4">#REF!</definedName>
    <definedName name="DATA1">#REF!</definedName>
    <definedName name="DATA10" localSheetId="1">#REF!</definedName>
    <definedName name="DATA10" localSheetId="4">#REF!</definedName>
    <definedName name="DATA10">#REF!</definedName>
    <definedName name="DATA11" localSheetId="1">#REF!</definedName>
    <definedName name="DATA11" localSheetId="4">#REF!</definedName>
    <definedName name="DATA11">#REF!</definedName>
    <definedName name="DATA12" localSheetId="1">#REF!</definedName>
    <definedName name="DATA12" localSheetId="4">#REF!</definedName>
    <definedName name="DATA12">#REF!</definedName>
    <definedName name="DATA13" localSheetId="1">#REF!</definedName>
    <definedName name="DATA13" localSheetId="4">#REF!</definedName>
    <definedName name="DATA13">#REF!</definedName>
    <definedName name="DATA14" localSheetId="1">#REF!</definedName>
    <definedName name="DATA14" localSheetId="4">#REF!</definedName>
    <definedName name="DATA14">#REF!</definedName>
    <definedName name="DATA2" localSheetId="1">#REF!</definedName>
    <definedName name="DATA2" localSheetId="4">#REF!</definedName>
    <definedName name="DATA2">#REF!</definedName>
    <definedName name="DATA3" localSheetId="1">#REF!</definedName>
    <definedName name="DATA3" localSheetId="4">#REF!</definedName>
    <definedName name="DATA3">#REF!</definedName>
    <definedName name="DATA4" localSheetId="1">#REF!</definedName>
    <definedName name="DATA4" localSheetId="4">#REF!</definedName>
    <definedName name="DATA4">#REF!</definedName>
    <definedName name="DATA5" localSheetId="1">#REF!</definedName>
    <definedName name="DATA5" localSheetId="4">#REF!</definedName>
    <definedName name="DATA5">#REF!</definedName>
    <definedName name="DATA6" localSheetId="1">#REF!</definedName>
    <definedName name="DATA6" localSheetId="4">#REF!</definedName>
    <definedName name="DATA6">#REF!</definedName>
    <definedName name="DATA7" localSheetId="1">#REF!</definedName>
    <definedName name="DATA7" localSheetId="4">#REF!</definedName>
    <definedName name="DATA7">#REF!</definedName>
    <definedName name="DATA8" localSheetId="1">#REF!</definedName>
    <definedName name="DATA8" localSheetId="4">#REF!</definedName>
    <definedName name="DATA8">#REF!</definedName>
    <definedName name="DATA9" localSheetId="1">#REF!</definedName>
    <definedName name="DATA9" localSheetId="4">#REF!</definedName>
    <definedName name="DATA9">#REF!</definedName>
    <definedName name="datos" localSheetId="1">#REF!</definedName>
    <definedName name="datos" localSheetId="4">#REF!</definedName>
    <definedName name="datos">#REF!</definedName>
    <definedName name="Days_in_Receivables">'[11]Statistics {pbe}'!$A$2:$G$2,'[11]Statistics {pbe}'!$A$8:$G$8</definedName>
    <definedName name="ddd" hidden="1">{#N/A,#N/A,FALSE,"VOL"}</definedName>
    <definedName name="dddd">'[18]3210001'!$A$6:$H$70</definedName>
    <definedName name="Debt_Exp_to_Sales">'[11]Statistics {pbe}'!$A$2:$G$2,'[11]Statistics {pbe}'!$A$11:$G$11</definedName>
    <definedName name="Definición" localSheetId="1">#REF!</definedName>
    <definedName name="Definición" localSheetId="4">#REF!</definedName>
    <definedName name="Definición">#REF!</definedName>
    <definedName name="desc" localSheetId="1">#REF!</definedName>
    <definedName name="desc" localSheetId="4">#REF!</definedName>
    <definedName name="desc">#REF!</definedName>
    <definedName name="detaacu" localSheetId="1">#REF!</definedName>
    <definedName name="detaacu" localSheetId="4">#REF!</definedName>
    <definedName name="detaacu">#REF!</definedName>
    <definedName name="detames" localSheetId="1">#REF!</definedName>
    <definedName name="detames" localSheetId="4">#REF!</definedName>
    <definedName name="detames">#REF!</definedName>
    <definedName name="dgh" localSheetId="1">#REF!</definedName>
    <definedName name="dgh" localSheetId="4">#REF!</definedName>
    <definedName name="dgh">#REF!</definedName>
    <definedName name="Diferencias_de_redondeo" localSheetId="1">#REF!</definedName>
    <definedName name="Diferencias_de_redondeo" localSheetId="4">#REF!</definedName>
    <definedName name="Diferencias_de_redondeo">#REF!</definedName>
    <definedName name="Difference" localSheetId="1">'[9]Cálculo del Exceso'!#REF!</definedName>
    <definedName name="Difference" localSheetId="4">'[9]Cálculo del Exceso'!#REF!</definedName>
    <definedName name="Difference">'[9]Cálculo del Exceso'!#REF!</definedName>
    <definedName name="Disagg_AR_Balance" localSheetId="1">#REF!</definedName>
    <definedName name="Disagg_AR_Balance" localSheetId="4">#REF!</definedName>
    <definedName name="Disagg_AR_Balance">#REF!</definedName>
    <definedName name="Disaggregations_SRD" localSheetId="1">#REF!</definedName>
    <definedName name="Disaggregations_SRD" localSheetId="4">#REF!</definedName>
    <definedName name="Disaggregations_SRD">#REF!</definedName>
    <definedName name="Disc_Allowance" localSheetId="1">#REF!</definedName>
    <definedName name="Disc_Allowance" localSheetId="4">#REF!</definedName>
    <definedName name="Disc_Allowance">#REF!</definedName>
    <definedName name="Dist" localSheetId="1">#REF!</definedName>
    <definedName name="Dist" localSheetId="4">#REF!</definedName>
    <definedName name="Dist">#REF!</definedName>
    <definedName name="distribuidores" localSheetId="1">#REF!</definedName>
    <definedName name="distribuidores" localSheetId="4">#REF!</definedName>
    <definedName name="distribuidores">#REF!</definedName>
    <definedName name="Dollar_Threshold" localSheetId="1">#REF!</definedName>
    <definedName name="Dollar_Threshold" localSheetId="4">#REF!</definedName>
    <definedName name="Dollar_Threshold">#REF!</definedName>
    <definedName name="dtt" localSheetId="1" hidden="1">#REF!</definedName>
    <definedName name="dtt" localSheetId="4" hidden="1">#REF!</definedName>
    <definedName name="dtt" hidden="1">#REF!</definedName>
    <definedName name="Edesa" localSheetId="1">#REF!</definedName>
    <definedName name="Edesa" localSheetId="4">#REF!</definedName>
    <definedName name="Edesa">#REF!</definedName>
    <definedName name="emm" localSheetId="1">'[25]Comparativo BG'!#REF!</definedName>
    <definedName name="emm" localSheetId="4">'[25]Comparativo BG'!#REF!</definedName>
    <definedName name="emm">'[25]Comparativo BG'!#REF!</definedName>
    <definedName name="Enriputo" localSheetId="1">#REF!</definedName>
    <definedName name="Enriputo" localSheetId="4">#REF!</definedName>
    <definedName name="Enriputo">#REF!</definedName>
    <definedName name="eoafh" localSheetId="1">#REF!</definedName>
    <definedName name="eoafh" localSheetId="4">#REF!</definedName>
    <definedName name="eoafh">#REF!</definedName>
    <definedName name="eoafn" localSheetId="1">#REF!</definedName>
    <definedName name="eoafn" localSheetId="4">#REF!</definedName>
    <definedName name="eoafn">#REF!</definedName>
    <definedName name="eoafs" localSheetId="1">#REF!</definedName>
    <definedName name="eoafs" localSheetId="4">#REF!</definedName>
    <definedName name="eoafs">#REF!</definedName>
    <definedName name="est" localSheetId="1">#REF!</definedName>
    <definedName name="est" localSheetId="4">#REF!</definedName>
    <definedName name="est">#REF!</definedName>
    <definedName name="EST00">'[26]EST 00'!$A$3:$R$211</definedName>
    <definedName name="ESTBF" localSheetId="1">#REF!</definedName>
    <definedName name="ESTBF" localSheetId="4">#REF!</definedName>
    <definedName name="ESTBF">#REF!</definedName>
    <definedName name="ESTIMADO" localSheetId="1">#REF!</definedName>
    <definedName name="ESTIMADO" localSheetId="4">#REF!</definedName>
    <definedName name="ESTIMADO">#REF!</definedName>
    <definedName name="ESTIMADOSCONTI">[27]ESTIMADOS!$A$4:$BI$32</definedName>
    <definedName name="EV__LASTREFTIME__" hidden="1">38972.3597337963</definedName>
    <definedName name="EX" localSheetId="1">#REF!</definedName>
    <definedName name="EX" localSheetId="4">#REF!</definedName>
    <definedName name="EX">#REF!</definedName>
    <definedName name="Excel_BuiltIn__FilterDatabase_1_1" localSheetId="1">#REF!</definedName>
    <definedName name="Excel_BuiltIn__FilterDatabase_1_1" localSheetId="4">#REF!</definedName>
    <definedName name="Excel_BuiltIn__FilterDatabase_1_1">#REF!</definedName>
    <definedName name="Excel_BuiltIn_Print_Area_6_1_1_1">"$'OMNI 2007'.$#REF!$#REF!:$#REF!$#REF!"</definedName>
    <definedName name="Expected_balance" localSheetId="1">'[9]Cálculo del Exceso'!#REF!</definedName>
    <definedName name="Expected_balance" localSheetId="4">'[9]Cálculo del Exceso'!#REF!</definedName>
    <definedName name="Expected_balance">'[9]Cálculo del Exceso'!#REF!</definedName>
    <definedName name="fdg" localSheetId="1">#REF!</definedName>
    <definedName name="fdg" localSheetId="4">#REF!</definedName>
    <definedName name="fdg">#REF!</definedName>
    <definedName name="fds" localSheetId="1">#REF!</definedName>
    <definedName name="fds" localSheetId="4">#REF!</definedName>
    <definedName name="fds">#REF!</definedName>
    <definedName name="ffffff" hidden="1">"AS2DocumentBrowse"</definedName>
    <definedName name="fgg" localSheetId="1">#REF!</definedName>
    <definedName name="fgg" localSheetId="4">#REF!</definedName>
    <definedName name="fgg">#REF!</definedName>
    <definedName name="FNDKSFJKSJFIJSMDF" localSheetId="1">'[9]Cálculo del Exceso'!#REF!</definedName>
    <definedName name="FNDKSFJKSJFIJSMDF" localSheetId="4">'[9]Cálculo del Exceso'!#REF!</definedName>
    <definedName name="FNDKSFJKSJFIJSMDF">'[9]Cálculo del Exceso'!#REF!</definedName>
    <definedName name="fnjrjkkkkkkkkkkkkkkkk" localSheetId="1" hidden="1">#REF!</definedName>
    <definedName name="fnjrjkkkkkkkkkkkkkkkk" localSheetId="4" hidden="1">#REF!</definedName>
    <definedName name="fnjrjkkkkkkkkkkkkkkkk" hidden="1">#REF!</definedName>
    <definedName name="GA" localSheetId="1">#REF!</definedName>
    <definedName name="GA" localSheetId="4">#REF!</definedName>
    <definedName name="GA">#REF!</definedName>
    <definedName name="gald" localSheetId="1">#REF!</definedName>
    <definedName name="gald" localSheetId="4">#REF!</definedName>
    <definedName name="gald">#REF!</definedName>
    <definedName name="GAPCS" localSheetId="1">#REF!</definedName>
    <definedName name="GAPCS" localSheetId="4">#REF!</definedName>
    <definedName name="GAPCS">#REF!</definedName>
    <definedName name="GASTOS" localSheetId="1">#REF!</definedName>
    <definedName name="GASTOS" localSheetId="4">#REF!</definedName>
    <definedName name="GASTOS">#REF!</definedName>
    <definedName name="gg">#REF!</definedName>
    <definedName name="grandes3" localSheetId="1">#REF!</definedName>
    <definedName name="grandes3" localSheetId="4">#REF!</definedName>
    <definedName name="grandes3">#REF!</definedName>
    <definedName name="happy" localSheetId="1">'[9]Cálculo del Exceso'!#REF!</definedName>
    <definedName name="happy" localSheetId="4">'[9]Cálculo del Exceso'!#REF!</definedName>
    <definedName name="happy">'[9]Cálculo del Exceso'!#REF!</definedName>
    <definedName name="hfgdj" localSheetId="1">'[8]Rep. y Mant. Rodados'!#REF!</definedName>
    <definedName name="hfgdj" localSheetId="4">'[8]Rep. y Mant. Rodados'!#REF!</definedName>
    <definedName name="hfgdj">'[8]Rep. y Mant. Rodados'!#REF!</definedName>
    <definedName name="HFSUFKHDDA" localSheetId="1">'[9]Cálculo del Exceso'!#REF!</definedName>
    <definedName name="HFSUFKHDDA" localSheetId="4">'[9]Cálculo del Exceso'!#REF!</definedName>
    <definedName name="HFSUFKHDDA">'[9]Cálculo del Exceso'!#REF!</definedName>
    <definedName name="hgfyfjyfgyyughvyughjygu" localSheetId="1">'[8]Rep. y Mant. Rodados'!#REF!</definedName>
    <definedName name="hgfyfjyfgyyughvyughjygu" localSheetId="4">'[8]Rep. y Mant. Rodados'!#REF!</definedName>
    <definedName name="hgfyfjyfgyyughvyughjygu">'[8]Rep. y Mant. Rodados'!#REF!</definedName>
    <definedName name="hhhh">'[18]3210001'!$G$6:$G$70</definedName>
    <definedName name="hhhhhhhhhjjjjjjjjjjjjjjjjjjjjjjjjjjjjlllllllllllllllllll" localSheetId="1" hidden="1">[28]XREF!#REF!</definedName>
    <definedName name="hhhhhhhhhjjjjjjjjjjjjjjjjjjjjjjjjjjjjlllllllllllllllllll" localSheetId="4" hidden="1">[28]XREF!#REF!</definedName>
    <definedName name="hhhhhhhhhjjjjjjjjjjjjjjjjjjjjjjjjjjjjlllllllllllllllllll" hidden="1">[28]XREF!#REF!</definedName>
    <definedName name="histor" localSheetId="1">#REF!</definedName>
    <definedName name="histor" localSheetId="4">#REF!</definedName>
    <definedName name="histor">#REF!</definedName>
    <definedName name="hjhukj" localSheetId="1">'[8]Rep. y Mant. Rodados'!#REF!</definedName>
    <definedName name="hjhukj" localSheetId="4">'[8]Rep. y Mant. Rodados'!#REF!</definedName>
    <definedName name="hjhukj">'[8]Rep. y Mant. Rodados'!#REF!</definedName>
    <definedName name="hjkhjficjnkdhfoikds" localSheetId="1" hidden="1">#REF!</definedName>
    <definedName name="hjkhjficjnkdhfoikds" localSheetId="4" hidden="1">#REF!</definedName>
    <definedName name="hjkhjficjnkdhfoikds" hidden="1">#REF!</definedName>
    <definedName name="HJSDHSNHJ" localSheetId="1">'[9]Cálculo del Exceso'!#REF!</definedName>
    <definedName name="HJSDHSNHJ" localSheetId="4">'[9]Cálculo del Exceso'!#REF!</definedName>
    <definedName name="HJSDHSNHJ">'[9]Cálculo del Exceso'!#REF!</definedName>
    <definedName name="Hola" localSheetId="1">#REF!</definedName>
    <definedName name="Hola" localSheetId="4">#REF!</definedName>
    <definedName name="Hola">#REF!</definedName>
    <definedName name="iekjowjrkew\" localSheetId="1">'[9]Cálculo del Exceso'!#REF!</definedName>
    <definedName name="iekjowjrkew\" localSheetId="4">'[9]Cálculo del Exceso'!#REF!</definedName>
    <definedName name="iekjowjrkew\">'[9]Cálculo del Exceso'!#REF!</definedName>
    <definedName name="in" localSheetId="1" hidden="1">#REF!</definedName>
    <definedName name="in" localSheetId="4" hidden="1">#REF!</definedName>
    <definedName name="in" hidden="1">#REF!</definedName>
    <definedName name="INT" localSheetId="1">#REF!</definedName>
    <definedName name="INT" localSheetId="4">#REF!</definedName>
    <definedName name="INT">#REF!</definedName>
    <definedName name="intangcomb" localSheetId="1">#REF!</definedName>
    <definedName name="intangcomb" localSheetId="4">#REF!</definedName>
    <definedName name="intangcomb">#REF!</definedName>
    <definedName name="intanghold" localSheetId="1">#REF!</definedName>
    <definedName name="intanghold" localSheetId="4">#REF!</definedName>
    <definedName name="intanghold">#REF!</definedName>
    <definedName name="intangnorte" localSheetId="1">#REF!</definedName>
    <definedName name="intangnorte" localSheetId="4">#REF!</definedName>
    <definedName name="intangnorte">#REF!</definedName>
    <definedName name="intangsur" localSheetId="1">#REF!</definedName>
    <definedName name="intangsur" localSheetId="4">#REF!</definedName>
    <definedName name="intangsur">#REF!</definedName>
    <definedName name="Interval" localSheetId="1">#REF!</definedName>
    <definedName name="Interval" localSheetId="4">#REF!</definedName>
    <definedName name="Interval">#REF!</definedName>
    <definedName name="Interval_cutoff" localSheetId="1">'[29]Allow {pbe}'!#REF!</definedName>
    <definedName name="Interval_cutoff" localSheetId="4">'[29]Allow {pbe}'!#REF!</definedName>
    <definedName name="Interval_cutoff">'[29]Allow {pbe}'!#REF!</definedName>
    <definedName name="invnorte" localSheetId="1">[10]INVERSIONES!#REF!</definedName>
    <definedName name="invnorte" localSheetId="4">[10]INVERSIONES!#REF!</definedName>
    <definedName name="invnorte">[10]INVERSIONES!#REF!</definedName>
    <definedName name="invsur" localSheetId="1">[10]INVERSIONES!#REF!</definedName>
    <definedName name="invsur" localSheetId="4">[10]INVERSIONES!#REF!</definedName>
    <definedName name="invsur">[10]INVERSIONES!#REF!</definedName>
    <definedName name="J_cutoff" localSheetId="1">'[30]Prev. Incobrables'!#REF!</definedName>
    <definedName name="J_cutoff" localSheetId="4">'[30]Prev. Incobrables'!#REF!</definedName>
    <definedName name="J_cutoff">'[30]Prev. Incobrables'!#REF!</definedName>
    <definedName name="jhhj" localSheetId="1" hidden="1">#REF!</definedName>
    <definedName name="jhhj" localSheetId="4" hidden="1">#REF!</definedName>
    <definedName name="jhhj" hidden="1">#REF!</definedName>
    <definedName name="jjee" localSheetId="1">#REF!</definedName>
    <definedName name="jjee" localSheetId="4">#REF!</definedName>
    <definedName name="jjee">#REF!</definedName>
    <definedName name="jkkj" localSheetId="1" hidden="1">#REF!</definedName>
    <definedName name="jkkj" localSheetId="4" hidden="1">#REF!</definedName>
    <definedName name="jkkj" hidden="1">#REF!</definedName>
    <definedName name="jo" localSheetId="1" hidden="1">'[31]Test de Ventas'!#REF!</definedName>
    <definedName name="jo" localSheetId="4" hidden="1">'[31]Test de Ventas'!#REF!</definedName>
    <definedName name="jo" hidden="1">'[31]Test de Ventas'!#REF!</definedName>
    <definedName name="junio" localSheetId="1">#REF!</definedName>
    <definedName name="junio" localSheetId="4">#REF!</definedName>
    <definedName name="junio">#REF!</definedName>
    <definedName name="JYGJHSDSJDFD" localSheetId="1" hidden="1">#REF!</definedName>
    <definedName name="JYGJHSDSJDFD" localSheetId="4" hidden="1">#REF!</definedName>
    <definedName name="JYGJHSDSJDFD" hidden="1">#REF!</definedName>
    <definedName name="K2_WBEVMODE" hidden="1">-1</definedName>
    <definedName name="kdkdk" localSheetId="1">#REF!</definedName>
    <definedName name="kdkdk" localSheetId="4">#REF!</definedName>
    <definedName name="kdkdk">#REF!</definedName>
    <definedName name="kfdg" localSheetId="1">#REF!</definedName>
    <definedName name="kfdg" localSheetId="4">#REF!</definedName>
    <definedName name="kfdg">#REF!</definedName>
    <definedName name="kfg" localSheetId="1">#REF!</definedName>
    <definedName name="kfg" localSheetId="4">#REF!</definedName>
    <definedName name="kfg">#REF!</definedName>
    <definedName name="KVHFLSHVS" localSheetId="1">'[9]Cálculo del Exceso'!#REF!</definedName>
    <definedName name="KVHFLSHVS" localSheetId="4">'[9]Cálculo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1">#REF!</definedName>
    <definedName name="Leadsheet" localSheetId="4">#REF!</definedName>
    <definedName name="Leadsheet">#REF!</definedName>
    <definedName name="liq" localSheetId="2" hidden="1">{#N/A,#N/A,FALSE,"VOL"}</definedName>
    <definedName name="liq" localSheetId="4" hidden="1">{#N/A,#N/A,FALSE,"VOL"}</definedName>
    <definedName name="liq" hidden="1">{#N/A,#N/A,FALSE,"VOL"}</definedName>
    <definedName name="LISTADO" localSheetId="1">'[33]SAN LUIS'!#REF!</definedName>
    <definedName name="LISTADO" localSheetId="4">'[33]SAN LUIS'!#REF!</definedName>
    <definedName name="LISTADO">'[33]SAN LUIS'!#REF!</definedName>
    <definedName name="listasuper" localSheetId="1">#REF!</definedName>
    <definedName name="listasuper" localSheetId="4">#REF!</definedName>
    <definedName name="listasuper">#REF!</definedName>
    <definedName name="LLLLLLLLLLLLLLLLLLLLLLLLLLLLLLLLLLLLLLLLLLLLLLLLLLLLLL" localSheetId="1">'[8]Rep. y Mant. Rodados'!#REF!</definedName>
    <definedName name="LLLLLLLLLLLLLLLLLLLLLLLLLLLLLLLLLLLLLLLLLLLLLLLLLLLLLL" localSheetId="4">'[8]Rep. y Mant. Rodados'!#REF!</definedName>
    <definedName name="LLLLLLLLLLLLLLLLLLLLLLLLLLLLLLLLLLLLLLLLLLLLLLLLLLLLLL">'[8]Rep. y Mant. Rodados'!#REF!</definedName>
    <definedName name="Maintenance" localSheetId="1">#REF!</definedName>
    <definedName name="Maintenance" localSheetId="4">#REF!</definedName>
    <definedName name="Maintenance">#REF!</definedName>
    <definedName name="maintenanceld" localSheetId="1">#REF!</definedName>
    <definedName name="maintenanceld" localSheetId="4">#REF!</definedName>
    <definedName name="maintenanceld">#REF!</definedName>
    <definedName name="MaintenancePCS" localSheetId="1">#REF!</definedName>
    <definedName name="MaintenancePCS" localSheetId="4">#REF!</definedName>
    <definedName name="MaintenancePCS">#REF!</definedName>
    <definedName name="marca" localSheetId="1">#REF!</definedName>
    <definedName name="marca" localSheetId="4">#REF!</definedName>
    <definedName name="marca">#REF!</definedName>
    <definedName name="Marcas" localSheetId="1">#REF!</definedName>
    <definedName name="Marcas" localSheetId="4">#REF!</definedName>
    <definedName name="Marcas">#REF!</definedName>
    <definedName name="menorte" localSheetId="1">[10]MON.EXTRANJERA!#REF!</definedName>
    <definedName name="menorte" localSheetId="4">[10]MON.EXTRANJERA!#REF!</definedName>
    <definedName name="menorte">[10]MON.EXTRANJERA!#REF!</definedName>
    <definedName name="Minimis" localSheetId="1">#REF!</definedName>
    <definedName name="Minimis" localSheetId="4">#REF!</definedName>
    <definedName name="Minimis">#REF!</definedName>
    <definedName name="MKT" localSheetId="1">#REF!</definedName>
    <definedName name="MKT" localSheetId="4">#REF!</definedName>
    <definedName name="MKT">#REF!</definedName>
    <definedName name="mktld" localSheetId="1">#REF!</definedName>
    <definedName name="mktld" localSheetId="4">#REF!</definedName>
    <definedName name="mktld">#REF!</definedName>
    <definedName name="MKTPCS" localSheetId="1">#REF!</definedName>
    <definedName name="MKTPCS" localSheetId="4">#REF!</definedName>
    <definedName name="MKTPCS">#REF!</definedName>
    <definedName name="Monetary_Precision" localSheetId="1">'[30]Prev. Incobrables'!#REF!</definedName>
    <definedName name="Monetary_Precision" localSheetId="4">'[30]Prev. Incobrables'!#REF!</definedName>
    <definedName name="Monetary_Precision">'[30]Prev. Incobrables'!#REF!</definedName>
    <definedName name="MP" localSheetId="1">#REF!</definedName>
    <definedName name="MP" localSheetId="4">#REF!</definedName>
    <definedName name="MP">#REF!</definedName>
    <definedName name="MP_AR_Balance" localSheetId="1">#REF!</definedName>
    <definedName name="MP_AR_Balance" localSheetId="4">#REF!</definedName>
    <definedName name="MP_AR_Balance">#REF!</definedName>
    <definedName name="MP_SRD" localSheetId="1">#REF!</definedName>
    <definedName name="MP_SRD" localSheetId="4">#REF!</definedName>
    <definedName name="MP_SRD">#REF!</definedName>
    <definedName name="Muestrini" hidden="1">3</definedName>
    <definedName name="ncjdbjfkw" localSheetId="1" hidden="1">#REF!</definedName>
    <definedName name="ncjdbjfkw" localSheetId="4" hidden="1">#REF!</definedName>
    <definedName name="ncjdbjfkw" hidden="1">#REF!</definedName>
    <definedName name="NDJFDOVFD" localSheetId="1" hidden="1">#REF!</definedName>
    <definedName name="NDJFDOVFD" localSheetId="4" hidden="1">#REF!</definedName>
    <definedName name="NDJFDOVFD" hidden="1">#REF!</definedName>
    <definedName name="Networ" localSheetId="1">#REF!</definedName>
    <definedName name="Networ" localSheetId="4">#REF!</definedName>
    <definedName name="Networ">#REF!</definedName>
    <definedName name="Network" localSheetId="1">#REF!</definedName>
    <definedName name="Network" localSheetId="4">#REF!</definedName>
    <definedName name="Network">#REF!</definedName>
    <definedName name="networkld" localSheetId="1">#REF!</definedName>
    <definedName name="networkld" localSheetId="4">#REF!</definedName>
    <definedName name="networkld">#REF!</definedName>
    <definedName name="NetworkPCS" localSheetId="1">#REF!</definedName>
    <definedName name="NetworkPCS" localSheetId="4">#REF!</definedName>
    <definedName name="NetworkPCS">#REF!</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4" hidden="1">#REF!</definedName>
    <definedName name="ngughuiyhuhhhhhhhhhhhhhhhhhh" hidden="1">#REF!</definedName>
    <definedName name="njkhoikh" localSheetId="1" hidden="1">#REF!</definedName>
    <definedName name="njkhoikh" localSheetId="4" hidden="1">#REF!</definedName>
    <definedName name="njkhoikh" hidden="1">#REF!</definedName>
    <definedName name="njsjihsues" localSheetId="1" hidden="1">[28]XREF!#REF!</definedName>
    <definedName name="njsjihsues" localSheetId="4" hidden="1">[28]XREF!#REF!</definedName>
    <definedName name="njsjihsues" hidden="1">[28]XREF!#REF!</definedName>
    <definedName name="nmm" localSheetId="2" hidden="1">{#N/A,#N/A,FALSE,"VOL"}</definedName>
    <definedName name="nmm" localSheetId="4" hidden="1">{#N/A,#N/A,FALSE,"VOL"}</definedName>
    <definedName name="nmm" hidden="1">{#N/A,#N/A,FALSE,"VOL"}</definedName>
    <definedName name="nnnnnnnn" localSheetId="1">'[9]Cálculo del Exceso'!#REF!</definedName>
    <definedName name="nnnnnnnn" localSheetId="4">'[9]Cálculo del Exceso'!#REF!</definedName>
    <definedName name="nnnnnnnn">'[9]Cálculo del Exceso'!#REF!</definedName>
    <definedName name="NO" localSheetId="2" hidden="1">{#N/A,#N/A,FALSE,"VOL"}</definedName>
    <definedName name="NO" localSheetId="4" hidden="1">{#N/A,#N/A,FALSE,"VOL"}</definedName>
    <definedName name="NO" hidden="1">{#N/A,#N/A,FALSE,"VOL"}</definedName>
    <definedName name="NonTop_Stratum_Value" localSheetId="1">#REF!</definedName>
    <definedName name="NonTop_Stratum_Value" localSheetId="4">#REF!</definedName>
    <definedName name="NonTop_Stratum_Value">#REF!</definedName>
    <definedName name="Number_of_Selections" localSheetId="1">#REF!</definedName>
    <definedName name="Number_of_Selections" localSheetId="4">#REF!</definedName>
    <definedName name="Number_of_Selections">#REF!</definedName>
    <definedName name="Número_de_Documento" localSheetId="1">'[14]Inventario de créditos'!#REF!</definedName>
    <definedName name="Número_de_Documento" localSheetId="4">'[14]Inventario de créditos'!#REF!</definedName>
    <definedName name="Número_de_Documento">'[14]Inventario de créditos'!#REF!</definedName>
    <definedName name="Numof_Selections2" localSheetId="1">#REF!</definedName>
    <definedName name="Numof_Selections2" localSheetId="4">#REF!</definedName>
    <definedName name="Numof_Selections2">#REF!</definedName>
    <definedName name="nvjkbgnjldjgmksjcksdksx" localSheetId="1">'[9]Cálculo del Exceso'!#REF!</definedName>
    <definedName name="nvjkbgnjldjgmksjcksdksx" localSheetId="4">'[9]Cálculo del Exceso'!#REF!</definedName>
    <definedName name="nvjkbgnjldjgmksjcksdksx">'[9]Cálculo del Exceso'!#REF!</definedName>
    <definedName name="ñfdsl" localSheetId="1">#REF!</definedName>
    <definedName name="ñfdsl" localSheetId="4">#REF!</definedName>
    <definedName name="ñfdsl">#REF!</definedName>
    <definedName name="ññ" localSheetId="1">#REF!</definedName>
    <definedName name="ññ" localSheetId="4">#REF!</definedName>
    <definedName name="ññ">#REF!</definedName>
    <definedName name="o" hidden="1">'[34]Análisis Gs.'!$B$31</definedName>
    <definedName name="OPPROD" localSheetId="1">#REF!</definedName>
    <definedName name="OPPROD" localSheetId="4">#REF!</definedName>
    <definedName name="OPPROD">#REF!</definedName>
    <definedName name="opt" localSheetId="1">#REF!</definedName>
    <definedName name="opt" localSheetId="4">#REF!</definedName>
    <definedName name="opt">#REF!</definedName>
    <definedName name="optr" localSheetId="1">#REF!</definedName>
    <definedName name="optr" localSheetId="4">#REF!</definedName>
    <definedName name="optr">#REF!</definedName>
    <definedName name="ot">'[4]Income SAP PCS'!$B$357:$D$368</definedName>
    <definedName name="other">'[4]Income SAP LD'!$B$867:$D$872</definedName>
    <definedName name="Others" localSheetId="1">#REF!</definedName>
    <definedName name="Others" localSheetId="4">#REF!</definedName>
    <definedName name="Others">#REF!</definedName>
    <definedName name="othersld" localSheetId="1">#REF!</definedName>
    <definedName name="othersld" localSheetId="4">#REF!</definedName>
    <definedName name="othersld">#REF!</definedName>
    <definedName name="OthersPCS" localSheetId="1">#REF!</definedName>
    <definedName name="OthersPCS" localSheetId="4">#REF!</definedName>
    <definedName name="OthersPCS">#REF!</definedName>
    <definedName name="PARAGUAY" localSheetId="1">#REF!</definedName>
    <definedName name="PARAGUAY" localSheetId="4">#REF!</definedName>
    <definedName name="PARAGUAY">#REF!</definedName>
    <definedName name="participa" localSheetId="1">#REF!</definedName>
    <definedName name="participa" localSheetId="4">#REF!</definedName>
    <definedName name="participa">#REF!</definedName>
    <definedName name="PARTIDA_CONCILIATORIA">'[35]Partidas Conciliatorias'!$I$23</definedName>
    <definedName name="Partidas_seleccionadas_test_de_" localSheetId="1">#REF!</definedName>
    <definedName name="Partidas_seleccionadas_test_de_" localSheetId="4">#REF!</definedName>
    <definedName name="Partidas_seleccionadas_test_de_">#REF!</definedName>
    <definedName name="Partidas_Selecionadas" localSheetId="1">#REF!</definedName>
    <definedName name="Partidas_Selecionadas" localSheetId="4">#REF!</definedName>
    <definedName name="Partidas_Selecionadas">#REF!</definedName>
    <definedName name="Percent_Threshold" localSheetId="1">#REF!</definedName>
    <definedName name="Percent_Threshold" localSheetId="4">#REF!</definedName>
    <definedName name="Percent_Threshold">#REF!</definedName>
    <definedName name="PL_Dollar_Threshold" localSheetId="1">#REF!</definedName>
    <definedName name="PL_Dollar_Threshold" localSheetId="4">#REF!</definedName>
    <definedName name="PL_Dollar_Threshold">#REF!</definedName>
    <definedName name="PL_Percent_Threshold" localSheetId="1">#REF!</definedName>
    <definedName name="PL_Percent_Threshold" localSheetId="4">#REF!</definedName>
    <definedName name="PL_Percent_Threshold">#REF!</definedName>
    <definedName name="pmoslpcomb1" localSheetId="1">#REF!</definedName>
    <definedName name="pmoslpcomb1" localSheetId="4">#REF!</definedName>
    <definedName name="pmoslpcomb1">#REF!</definedName>
    <definedName name="pmoslpcomb2" localSheetId="1">#REF!</definedName>
    <definedName name="pmoslpcomb2" localSheetId="4">#REF!</definedName>
    <definedName name="pmoslpcomb2">#REF!</definedName>
    <definedName name="pmoslpnorte1" localSheetId="1">#REF!</definedName>
    <definedName name="pmoslpnorte1" localSheetId="4">#REF!</definedName>
    <definedName name="pmoslpnorte1">#REF!</definedName>
    <definedName name="pmoslpnorte2" localSheetId="1">#REF!</definedName>
    <definedName name="pmoslpnorte2" localSheetId="4">#REF!</definedName>
    <definedName name="pmoslpnorte2">#REF!</definedName>
    <definedName name="pmoslpsur1" localSheetId="1">#REF!</definedName>
    <definedName name="pmoslpsur1" localSheetId="4">#REF!</definedName>
    <definedName name="pmoslpsur1">#REF!</definedName>
    <definedName name="pmoslpsur2" localSheetId="1">#REF!</definedName>
    <definedName name="pmoslpsur2" localSheetId="4">#REF!</definedName>
    <definedName name="pmoslpsur2">#REF!</definedName>
    <definedName name="POLYAR" localSheetId="1">#REF!</definedName>
    <definedName name="POLYAR" localSheetId="4">#REF!</definedName>
    <definedName name="POLYAR">#REF!</definedName>
    <definedName name="potir" localSheetId="1">#REF!</definedName>
    <definedName name="potir" localSheetId="4">#REF!</definedName>
    <definedName name="potir">#REF!</definedName>
    <definedName name="ppc" localSheetId="1">#REF!</definedName>
    <definedName name="ppc" localSheetId="4">#REF!</definedName>
    <definedName name="ppc">#REF!</definedName>
    <definedName name="pr" localSheetId="1">#REF!</definedName>
    <definedName name="pr" localSheetId="4">#REF!</definedName>
    <definedName name="pr">#REF!</definedName>
    <definedName name="previs" localSheetId="1">#REF!</definedName>
    <definedName name="previs" localSheetId="4">#REF!</definedName>
    <definedName name="previs">#REF!</definedName>
    <definedName name="prevnorte" localSheetId="1">[10]PREVISIONES!#REF!</definedName>
    <definedName name="prevnorte" localSheetId="4">[10]PREVISIONES!#REF!</definedName>
    <definedName name="prevnorte">[10]PREVISIONES!#REF!</definedName>
    <definedName name="prevsur" localSheetId="1">[10]PREVISIONES!#REF!</definedName>
    <definedName name="prevsur" localSheetId="4">[10]PREVISIONES!#REF!</definedName>
    <definedName name="prevsur">[10]PREVISIONES!#REF!</definedName>
    <definedName name="Promedio">'[19]Asiento de Ajuste'!$G$2</definedName>
    <definedName name="PS_Test_de_Gastos" localSheetId="1">#REF!</definedName>
    <definedName name="PS_Test_de_Gastos" localSheetId="4">#REF!</definedName>
    <definedName name="PS_Test_de_Gastos">#REF!</definedName>
    <definedName name="PY_Accounts_Receivable">'[21]Balance Sheet'!$D$9</definedName>
    <definedName name="PY_Administration" localSheetId="1">#REF!</definedName>
    <definedName name="PY_Administration" localSheetId="4">#REF!</definedName>
    <definedName name="PY_Administration">#REF!</definedName>
    <definedName name="PY_Cash">'[21]Balance Sheet'!$D$7</definedName>
    <definedName name="PY_Cash_Div_Dec" localSheetId="1">[22]Estado_Resultados!#REF!</definedName>
    <definedName name="PY_Cash_Div_Dec" localSheetId="4">[22]Estado_Resultados!#REF!</definedName>
    <definedName name="PY_Cash_Div_Dec">[22]Estado_Resultados!#REF!</definedName>
    <definedName name="PY_CASH_DIVIDENDS_DECLARED__per_common_share" localSheetId="1">[22]Estado_Resultados!#REF!</definedName>
    <definedName name="PY_CASH_DIVIDENDS_DECLARED__per_common_share" localSheetId="4">[22]Estado_Resultados!#REF!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1">#REF!</definedName>
    <definedName name="PY_Disc_allow" localSheetId="4">#REF!</definedName>
    <definedName name="PY_Disc_allow">#REF!</definedName>
    <definedName name="PY_Disc_mnth" localSheetId="1">#REF!</definedName>
    <definedName name="PY_Disc_mnth" localSheetId="4">#REF!</definedName>
    <definedName name="PY_Disc_mnth">#REF!</definedName>
    <definedName name="PY_Disc_pd" localSheetId="1">#REF!</definedName>
    <definedName name="PY_Disc_pd" localSheetId="4">#REF!</definedName>
    <definedName name="PY_Disc_pd">#REF!</definedName>
    <definedName name="PY_Discounts" localSheetId="1">#REF!</definedName>
    <definedName name="PY_Discounts" localSheetId="4">#REF!</definedName>
    <definedName name="PY_Discounts">#REF!</definedName>
    <definedName name="PY_Earnings_per_share" localSheetId="1">[22]Razones!#REF!</definedName>
    <definedName name="PY_Earnings_per_share" localSheetId="4">[22]Razones!#REF!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1">#REF!</definedName>
    <definedName name="PY_Intangible_Assets" localSheetId="4">#REF!</definedName>
    <definedName name="PY_Intangible_Assets">#REF!</definedName>
    <definedName name="PY_Interest_Expense">'[21]Income Statement'!$E$19</definedName>
    <definedName name="PY_Inventory">'[21]Balance Sheet'!$D$13</definedName>
    <definedName name="PY_LIABIL_EQUITY" localSheetId="1">#REF!</definedName>
    <definedName name="PY_LIABIL_EQUITY" localSheetId="4">#REF!</definedName>
    <definedName name="PY_LIABIL_EQUITY">#REF!</definedName>
    <definedName name="PY_Long_term_Debt__excl_Dfd_Taxes">'[21]Balance Sheet'!$D$28</definedName>
    <definedName name="PY_LT_Debt" localSheetId="1">[22]Balance_General!#REF!</definedName>
    <definedName name="PY_LT_Debt" localSheetId="4">[22]Balance_General!#REF!</definedName>
    <definedName name="PY_LT_Debt">[22]Balance_General!#REF!</definedName>
    <definedName name="PY_Market_Value_of_Equity" localSheetId="1">[22]Estado_Resultados!#REF!</definedName>
    <definedName name="PY_Market_Value_of_Equity" localSheetId="4">[22]Estado_Resultados!#REF!</definedName>
    <definedName name="PY_Market_Value_of_Equity">[22]Estado_Resultados!#REF!</definedName>
    <definedName name="PY_Marketable_Sec" localSheetId="1">#REF!</definedName>
    <definedName name="PY_Marketable_Sec" localSheetId="4">#REF!</definedName>
    <definedName name="PY_Marketable_Sec">#REF!</definedName>
    <definedName name="PY_NET_INCOME">'[23]Income Statement'!$E$33</definedName>
    <definedName name="PY_NET_PROFIT" localSheetId="1">#REF!</definedName>
    <definedName name="PY_NET_PROFIT" localSheetId="4">#REF!</definedName>
    <definedName name="PY_NET_PROFIT">#REF!</definedName>
    <definedName name="PY_Net_Revenue">'[21]Income Statement'!$E$7</definedName>
    <definedName name="PY_Operating_Inc" localSheetId="1">#REF!</definedName>
    <definedName name="PY_Operating_Inc" localSheetId="4">#REF!</definedName>
    <definedName name="PY_Operating_Inc">#REF!</definedName>
    <definedName name="PY_Operating_Income" localSheetId="1">#REF!</definedName>
    <definedName name="PY_Operating_Income" localSheetId="4">#REF!</definedName>
    <definedName name="PY_Operating_Income">#REF!</definedName>
    <definedName name="PY_Other_Curr_Assets" localSheetId="1">#REF!</definedName>
    <definedName name="PY_Other_Curr_Assets" localSheetId="4">#REF!</definedName>
    <definedName name="PY_Other_Curr_Assets">#REF!</definedName>
    <definedName name="PY_Other_Exp" localSheetId="1">#REF!</definedName>
    <definedName name="PY_Other_Exp" localSheetId="4">#REF!</definedName>
    <definedName name="PY_Other_Exp">#REF!</definedName>
    <definedName name="PY_Other_LT_Assets" localSheetId="1">#REF!</definedName>
    <definedName name="PY_Other_LT_Assets" localSheetId="4">#REF!</definedName>
    <definedName name="PY_Other_LT_Assets">#REF!</definedName>
    <definedName name="PY_Other_LT_Liabilities" localSheetId="1">#REF!</definedName>
    <definedName name="PY_Other_LT_Liabilities" localSheetId="4">#REF!</definedName>
    <definedName name="PY_Other_LT_Liabilities">#REF!</definedName>
    <definedName name="PY_Preferred_Stock" localSheetId="1">#REF!</definedName>
    <definedName name="PY_Preferred_Stock" localSheetId="4">#REF!</definedName>
    <definedName name="PY_Preferred_Stock">#REF!</definedName>
    <definedName name="PY_QUICK_ASSETS">'[21]Balance Sheet'!$D$11</definedName>
    <definedName name="PY_Ret_allow" localSheetId="1">#REF!</definedName>
    <definedName name="PY_Ret_allow" localSheetId="4">#REF!</definedName>
    <definedName name="PY_Ret_allow">#REF!</definedName>
    <definedName name="PY_Ret_mnth" localSheetId="1">#REF!</definedName>
    <definedName name="PY_Ret_mnth" localSheetId="4">#REF!</definedName>
    <definedName name="PY_Ret_mnth">#REF!</definedName>
    <definedName name="PY_Ret_pd" localSheetId="1">#REF!</definedName>
    <definedName name="PY_Ret_pd" localSheetId="4">#REF!</definedName>
    <definedName name="PY_Ret_pd">#REF!</definedName>
    <definedName name="PY_Retained_Earnings" localSheetId="1">#REF!</definedName>
    <definedName name="PY_Retained_Earnings" localSheetId="4">#REF!</definedName>
    <definedName name="PY_Retained_Earnings">#REF!</definedName>
    <definedName name="PY_Returns" localSheetId="1">#REF!</definedName>
    <definedName name="PY_Returns" localSheetId="4">#REF!</definedName>
    <definedName name="PY_Returns">#REF!</definedName>
    <definedName name="PY_Selling" localSheetId="1">#REF!</definedName>
    <definedName name="PY_Selling" localSheetId="4">#REF!</definedName>
    <definedName name="PY_Selling">#REF!</definedName>
    <definedName name="PY_Tangible_Assets" localSheetId="1">#REF!</definedName>
    <definedName name="PY_Tangible_Assets" localSheetId="4">#REF!</definedName>
    <definedName name="PY_Tangible_Assets">#REF!</definedName>
    <definedName name="PY_Tangible_Net_Worth" localSheetId="1">[22]Estado_Resultados!#REF!</definedName>
    <definedName name="PY_Tangible_Net_Worth" localSheetId="4">[22]Estado_Resultados!#REF!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1">[22]Estado_Resultados!#REF!</definedName>
    <definedName name="PY_Weighted_Average" localSheetId="4">[22]Estado_Resultados!#REF!</definedName>
    <definedName name="PY_Weighted_Average">[22]Estado_Resultados!#REF!</definedName>
    <definedName name="PY_Working_Capital" localSheetId="1">[22]Estado_Resultados!#REF!</definedName>
    <definedName name="PY_Working_Capital" localSheetId="4">[22]Estado_Resultados!#REF!</definedName>
    <definedName name="PY_Working_Capital">[22]Estado_Resultados!#REF!</definedName>
    <definedName name="PY_Year_Income_Statement">'[21]Income Statement'!$E$3</definedName>
    <definedName name="PY2_Accounts_Receivable" localSheetId="1">[22]Balance_General!#REF!</definedName>
    <definedName name="PY2_Accounts_Receivable" localSheetId="4">[22]Balance_General!#REF!</definedName>
    <definedName name="PY2_Accounts_Receivable">[22]Balance_General!#REF!</definedName>
    <definedName name="PY2_Administration" localSheetId="1">[22]Estado_Resultados!#REF!</definedName>
    <definedName name="PY2_Administration" localSheetId="4">[22]Estado_Resultados!#REF!</definedName>
    <definedName name="PY2_Administration">[22]Estado_Resultados!#REF!</definedName>
    <definedName name="PY2_Cash" localSheetId="1">[22]Balance_General!#REF!</definedName>
    <definedName name="PY2_Cash" localSheetId="4">[22]Balance_General!#REF!</definedName>
    <definedName name="PY2_Cash">[22]Balance_General!#REF!</definedName>
    <definedName name="PY2_Cash_Div_Dec" localSheetId="1">[22]Estado_Resultados!#REF!</definedName>
    <definedName name="PY2_Cash_Div_Dec" localSheetId="4">[22]Estado_Resultados!#REF!</definedName>
    <definedName name="PY2_Cash_Div_Dec">[22]Estado_Resultados!#REF!</definedName>
    <definedName name="PY2_CASH_DIVIDENDS_DECLARED__per_common_share" localSheetId="1">[22]Estado_Resultados!#REF!</definedName>
    <definedName name="PY2_CASH_DIVIDENDS_DECLARED__per_common_share" localSheetId="4">[22]Estado_Resultados!#REF!</definedName>
    <definedName name="PY2_CASH_DIVIDENDS_DECLARED__per_common_share">[22]Estado_Resultados!#REF!</definedName>
    <definedName name="PY2_Common_Equity" localSheetId="1">[22]Balance_General!#REF!</definedName>
    <definedName name="PY2_Common_Equity" localSheetId="4">[22]Balance_General!#REF!</definedName>
    <definedName name="PY2_Common_Equity">[22]Balance_General!#REF!</definedName>
    <definedName name="PY2_Cost_of_Sales" localSheetId="1">[22]Estado_Resultados!#REF!</definedName>
    <definedName name="PY2_Cost_of_Sales" localSheetId="4">[22]Estado_Resultados!#REF!</definedName>
    <definedName name="PY2_Cost_of_Sales">[22]Estado_Resultados!#REF!</definedName>
    <definedName name="PY2_Current_Liabilities" localSheetId="1">[22]Balance_General!#REF!</definedName>
    <definedName name="PY2_Current_Liabilities" localSheetId="4">[22]Balance_General!#REF!</definedName>
    <definedName name="PY2_Current_Liabilities">[22]Balance_General!#REF!</definedName>
    <definedName name="PY2_Depreciation" localSheetId="1">[22]Estado_Resultados!#REF!</definedName>
    <definedName name="PY2_Depreciation" localSheetId="4">[22]Estado_Resultados!#REF!</definedName>
    <definedName name="PY2_Depreciation">[22]Estado_Resultados!#REF!</definedName>
    <definedName name="PY2_Disc._Ops.">'[23]Income Statement'!$L$27</definedName>
    <definedName name="PY2_Earnings_per_share" localSheetId="1">[22]Razones!#REF!</definedName>
    <definedName name="PY2_Earnings_per_share" localSheetId="4">[22]Razones!#REF!</definedName>
    <definedName name="PY2_Earnings_per_share">[22]Razones!#REF!</definedName>
    <definedName name="PY2_Extraord.">'[23]Income Statement'!$L$31</definedName>
    <definedName name="PY2_Gross_Profit" localSheetId="1">[22]Estado_Resultados!#REF!</definedName>
    <definedName name="PY2_Gross_Profit" localSheetId="4">[22]Estado_Resultados!#REF!</definedName>
    <definedName name="PY2_Gross_Profit">[22]Estado_Resultados!#REF!</definedName>
    <definedName name="PY2_INC_AFT_TAX">'[21]Income Statement'!$L$25</definedName>
    <definedName name="PY2_INC_BEF_EXTRAORD">'[23]Income Statement'!$L$29</definedName>
    <definedName name="PY2_Inc_Bef_Tax" localSheetId="1">[22]Estado_Resultados!#REF!</definedName>
    <definedName name="PY2_Inc_Bef_Tax" localSheetId="4">[22]Estado_Resultados!#REF!</definedName>
    <definedName name="PY2_Inc_Bef_Tax">[22]Estado_Resultados!#REF!</definedName>
    <definedName name="PY2_Intangible_Assets" localSheetId="1">[22]Balance_General!#REF!</definedName>
    <definedName name="PY2_Intangible_Assets" localSheetId="4">[22]Balance_General!#REF!</definedName>
    <definedName name="PY2_Intangible_Assets">[22]Balance_General!#REF!</definedName>
    <definedName name="PY2_Interest_Expense" localSheetId="1">[22]Estado_Resultados!#REF!</definedName>
    <definedName name="PY2_Interest_Expense" localSheetId="4">[22]Estado_Resultados!#REF!</definedName>
    <definedName name="PY2_Interest_Expense">[22]Estado_Resultados!#REF!</definedName>
    <definedName name="PY2_Inventory" localSheetId="1">[22]Balance_General!#REF!</definedName>
    <definedName name="PY2_Inventory" localSheetId="4">[22]Balance_General!#REF!</definedName>
    <definedName name="PY2_Inventory">[22]Balance_General!#REF!</definedName>
    <definedName name="PY2_LIABIL_EQUITY" localSheetId="1">[22]Balance_General!#REF!</definedName>
    <definedName name="PY2_LIABIL_EQUITY" localSheetId="4">[22]Balance_General!#REF!</definedName>
    <definedName name="PY2_LIABIL_EQUITY">[22]Balance_General!#REF!</definedName>
    <definedName name="PY2_Long_term_Debt__excl_Dfd_Taxes" localSheetId="1">[22]Balance_General!#REF!</definedName>
    <definedName name="PY2_Long_term_Debt__excl_Dfd_Taxes" localSheetId="4">[22]Balance_General!#REF!</definedName>
    <definedName name="PY2_Long_term_Debt__excl_Dfd_Taxes">[22]Balance_General!#REF!</definedName>
    <definedName name="PY2_LT_Debt" localSheetId="1">[22]Balance_General!#REF!</definedName>
    <definedName name="PY2_LT_Debt" localSheetId="4">[22]Balance_General!#REF!</definedName>
    <definedName name="PY2_LT_Debt">[22]Balance_General!#REF!</definedName>
    <definedName name="PY2_Market_Value_of_Equity" localSheetId="1">[22]Estado_Resultados!#REF!</definedName>
    <definedName name="PY2_Market_Value_of_Equity" localSheetId="4">[22]Estado_Resultados!#REF!</definedName>
    <definedName name="PY2_Market_Value_of_Equity">[22]Estado_Resultados!#REF!</definedName>
    <definedName name="PY2_Marketable_Sec" localSheetId="1">[22]Balance_General!#REF!</definedName>
    <definedName name="PY2_Marketable_Sec" localSheetId="4">[22]Balance_General!#REF!</definedName>
    <definedName name="PY2_Marketable_Sec">[22]Balance_General!#REF!</definedName>
    <definedName name="PY2_NET_INCOME">'[23]Income Statement'!$L$33</definedName>
    <definedName name="PY2_NET_PROFIT" localSheetId="1">[22]Estado_Resultados!#REF!</definedName>
    <definedName name="PY2_NET_PROFIT" localSheetId="4">[22]Estado_Resultados!#REF!</definedName>
    <definedName name="PY2_NET_PROFIT">[22]Estado_Resultados!#REF!</definedName>
    <definedName name="PY2_Net_Revenue" localSheetId="1">[22]Estado_Resultados!#REF!</definedName>
    <definedName name="PY2_Net_Revenue" localSheetId="4">[22]Estado_Resultados!#REF!</definedName>
    <definedName name="PY2_Net_Revenue">[22]Estado_Resultados!#REF!</definedName>
    <definedName name="PY2_Operating_Inc" localSheetId="1">[22]Estado_Resultados!#REF!</definedName>
    <definedName name="PY2_Operating_Inc" localSheetId="4">[22]Estado_Resultados!#REF!</definedName>
    <definedName name="PY2_Operating_Inc">[22]Estado_Resultados!#REF!</definedName>
    <definedName name="PY2_Operating_Income" localSheetId="1">[22]Estado_Resultados!#REF!</definedName>
    <definedName name="PY2_Operating_Income" localSheetId="4">[22]Estado_Resultados!#REF!</definedName>
    <definedName name="PY2_Operating_Income">[22]Estado_Resultados!#REF!</definedName>
    <definedName name="PY2_Other_Curr_Assets" localSheetId="1">[22]Balance_General!#REF!</definedName>
    <definedName name="PY2_Other_Curr_Assets" localSheetId="4">[22]Balance_General!#REF!</definedName>
    <definedName name="PY2_Other_Curr_Assets">[22]Balance_General!#REF!</definedName>
    <definedName name="PY2_Other_Exp." localSheetId="1">[22]Estado_Resultados!#REF!</definedName>
    <definedName name="PY2_Other_Exp." localSheetId="4">[22]Estado_Resultados!#REF!</definedName>
    <definedName name="PY2_Other_Exp.">[22]Estado_Resultados!#REF!</definedName>
    <definedName name="PY2_Other_LT_Assets" localSheetId="1">[22]Balance_General!#REF!</definedName>
    <definedName name="PY2_Other_LT_Assets" localSheetId="4">[22]Balance_General!#REF!</definedName>
    <definedName name="PY2_Other_LT_Assets">[22]Balance_General!#REF!</definedName>
    <definedName name="PY2_Other_LT_Liabilities" localSheetId="1">[22]Balance_General!#REF!</definedName>
    <definedName name="PY2_Other_LT_Liabilities" localSheetId="4">[22]Balance_General!#REF!</definedName>
    <definedName name="PY2_Other_LT_Liabilities">[22]Balance_General!#REF!</definedName>
    <definedName name="PY2_Preferred_Stock" localSheetId="1">[22]Balance_General!#REF!</definedName>
    <definedName name="PY2_Preferred_Stock" localSheetId="4">[22]Balance_General!#REF!</definedName>
    <definedName name="PY2_Preferred_Stock">[22]Balance_General!#REF!</definedName>
    <definedName name="PY2_QUICK_ASSETS" localSheetId="1">[22]Balance_General!#REF!</definedName>
    <definedName name="PY2_QUICK_ASSETS" localSheetId="4">[22]Balance_General!#REF!</definedName>
    <definedName name="PY2_QUICK_ASSETS">[22]Balance_General!#REF!</definedName>
    <definedName name="PY2_Retained_Earnings" localSheetId="1">[22]Balance_General!#REF!</definedName>
    <definedName name="PY2_Retained_Earnings" localSheetId="4">[22]Balance_General!#REF!</definedName>
    <definedName name="PY2_Retained_Earnings">[22]Balance_General!#REF!</definedName>
    <definedName name="PY2_Selling" localSheetId="1">[22]Estado_Resultados!#REF!</definedName>
    <definedName name="PY2_Selling" localSheetId="4">[22]Estado_Resultados!#REF!</definedName>
    <definedName name="PY2_Selling">[22]Estado_Resultados!#REF!</definedName>
    <definedName name="PY2_Tangible_Assets" localSheetId="1">[22]Balance_General!#REF!</definedName>
    <definedName name="PY2_Tangible_Assets" localSheetId="4">[22]Balance_General!#REF!</definedName>
    <definedName name="PY2_Tangible_Assets">[22]Balance_General!#REF!</definedName>
    <definedName name="PY2_Tangible_Net_Worth" localSheetId="1">[22]Estado_Resultados!#REF!</definedName>
    <definedName name="PY2_Tangible_Net_Worth" localSheetId="4">[22]Estado_Resultados!#REF!</definedName>
    <definedName name="PY2_Tangible_Net_Worth">[22]Estado_Resultados!#REF!</definedName>
    <definedName name="PY2_Taxes" localSheetId="1">[22]Estado_Resultados!#REF!</definedName>
    <definedName name="PY2_Taxes" localSheetId="4">[22]Estado_Resultados!#REF!</definedName>
    <definedName name="PY2_Taxes">[22]Estado_Resultados!#REF!</definedName>
    <definedName name="PY2_TOTAL_ASSETS" localSheetId="1">[22]Balance_General!#REF!</definedName>
    <definedName name="PY2_TOTAL_ASSETS" localSheetId="4">[22]Balance_General!#REF!</definedName>
    <definedName name="PY2_TOTAL_ASSETS">[22]Balance_General!#REF!</definedName>
    <definedName name="PY2_TOTAL_CURR_ASSETS" localSheetId="1">[22]Balance_General!#REF!</definedName>
    <definedName name="PY2_TOTAL_CURR_ASSETS" localSheetId="4">[22]Balance_General!#REF!</definedName>
    <definedName name="PY2_TOTAL_CURR_ASSETS">[22]Balance_General!#REF!</definedName>
    <definedName name="PY2_TOTAL_DEBT" localSheetId="1">[22]Balance_General!#REF!</definedName>
    <definedName name="PY2_TOTAL_DEBT" localSheetId="4">[22]Balance_General!#REF!</definedName>
    <definedName name="PY2_TOTAL_DEBT">[22]Balance_General!#REF!</definedName>
    <definedName name="PY2_TOTAL_EQUITY" localSheetId="1">[22]Balance_General!#REF!</definedName>
    <definedName name="PY2_TOTAL_EQUITY" localSheetId="4">[22]Balance_General!#REF!</definedName>
    <definedName name="PY2_TOTAL_EQUITY">[22]Balance_General!#REF!</definedName>
    <definedName name="PY2_Trade_Payables" localSheetId="1">[22]Balance_General!#REF!</definedName>
    <definedName name="PY2_Trade_Payables" localSheetId="4">[22]Balance_General!#REF!</definedName>
    <definedName name="PY2_Trade_Payables">[22]Balance_General!#REF!</definedName>
    <definedName name="PY2_Weighted_Average" localSheetId="1">[22]Estado_Resultados!#REF!</definedName>
    <definedName name="PY2_Weighted_Average" localSheetId="4">[22]Estado_Resultados!#REF!</definedName>
    <definedName name="PY2_Weighted_Average">[22]Estado_Resultados!#REF!</definedName>
    <definedName name="PY2_Working_Capital" localSheetId="1">[22]Estado_Resultados!#REF!</definedName>
    <definedName name="PY2_Working_Capital" localSheetId="4">[22]Estado_Resultados!#REF!</definedName>
    <definedName name="PY2_Working_Capital">[22]Estado_Resultados!#REF!</definedName>
    <definedName name="PY2_Year_Income_Statement" localSheetId="1">[22]Estado_Resultados!#REF!</definedName>
    <definedName name="PY2_Year_Income_Statement" localSheetId="4">[22]Estado_Resultados!#REF!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1">#REF!</definedName>
    <definedName name="PY3_Intangible_Assets" localSheetId="4">#REF!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1">#REF!</definedName>
    <definedName name="PY3_Marketable_Sec" localSheetId="4">#REF!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1">#REF!</definedName>
    <definedName name="PY3_Other_Curr_Assets" localSheetId="4">#REF!</definedName>
    <definedName name="PY3_Other_Curr_Assets">#REF!</definedName>
    <definedName name="PY3_Other_Exp.">'[23]Income Statement'!$S$14</definedName>
    <definedName name="PY3_Other_LT_Assets" localSheetId="1">#REF!</definedName>
    <definedName name="PY3_Other_LT_Assets" localSheetId="4">#REF!</definedName>
    <definedName name="PY3_Other_LT_Assets">#REF!</definedName>
    <definedName name="PY3_Other_LT_Liabilities" localSheetId="1">#REF!</definedName>
    <definedName name="PY3_Other_LT_Liabilities" localSheetId="4">#REF!</definedName>
    <definedName name="PY3_Other_LT_Liabilities">#REF!</definedName>
    <definedName name="PY3_Preferred_Stock" localSheetId="1">#REF!</definedName>
    <definedName name="PY3_Preferred_Stock" localSheetId="4">#REF!</definedName>
    <definedName name="PY3_Preferred_Stock">#REF!</definedName>
    <definedName name="PY3_QUICK_ASSETS">'[21]Balance Sheet'!$P$11</definedName>
    <definedName name="PY3_Retained_Earnings" localSheetId="1">#REF!</definedName>
    <definedName name="PY3_Retained_Earnings" localSheetId="4">#REF!</definedName>
    <definedName name="PY3_Retained_Earnings">#REF!</definedName>
    <definedName name="PY3_Selling">'[23]Income Statement'!$S$13</definedName>
    <definedName name="PY3_Tangible_Assets" localSheetId="1">#REF!</definedName>
    <definedName name="PY3_Tangible_Assets" localSheetId="4">#REF!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1">#REF!</definedName>
    <definedName name="PY4_Intangible_Assets" localSheetId="4">#REF!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1">#REF!</definedName>
    <definedName name="PY4_Marketable_Sec" localSheetId="4">#REF!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1">#REF!</definedName>
    <definedName name="PY4_Other_Cur_Assets" localSheetId="4">#REF!</definedName>
    <definedName name="PY4_Other_Cur_Assets">#REF!</definedName>
    <definedName name="PY4_Other_Exp.">'[23]Income Statement'!$U$14</definedName>
    <definedName name="PY4_Other_LT_Assets" localSheetId="1">#REF!</definedName>
    <definedName name="PY4_Other_LT_Assets" localSheetId="4">#REF!</definedName>
    <definedName name="PY4_Other_LT_Assets">#REF!</definedName>
    <definedName name="PY4_Other_LT_Liabilities" localSheetId="1">#REF!</definedName>
    <definedName name="PY4_Other_LT_Liabilities" localSheetId="4">#REF!</definedName>
    <definedName name="PY4_Other_LT_Liabilities">#REF!</definedName>
    <definedName name="PY4_Preferred_Stock" localSheetId="1">#REF!</definedName>
    <definedName name="PY4_Preferred_Stock" localSheetId="4">#REF!</definedName>
    <definedName name="PY4_Preferred_Stock">#REF!</definedName>
    <definedName name="PY4_QUICK_ASSETS">'[21]Balance Sheet'!$Q$11</definedName>
    <definedName name="PY4_Retained_Earnings" localSheetId="1">#REF!</definedName>
    <definedName name="PY4_Retained_Earnings" localSheetId="4">#REF!</definedName>
    <definedName name="PY4_Retained_Earnings">#REF!</definedName>
    <definedName name="PY4_Selling">'[23]Income Statement'!$U$13</definedName>
    <definedName name="PY4_Tangible_Assets" localSheetId="1">#REF!</definedName>
    <definedName name="PY4_Tangible_Assets" localSheetId="4">#REF!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1">#REF!</definedName>
    <definedName name="PY5_Accounts_Receivable" localSheetId="4">#REF!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1">#REF!</definedName>
    <definedName name="PY5_Intangible_Assets" localSheetId="4">#REF!</definedName>
    <definedName name="PY5_Intangible_Assets">#REF!</definedName>
    <definedName name="PY5_Interest_Expense">'[21]Income Statement'!$W$19</definedName>
    <definedName name="PY5_Inventory" localSheetId="1">#REF!</definedName>
    <definedName name="PY5_Inventory" localSheetId="4">#REF!</definedName>
    <definedName name="PY5_Inventory">#REF!</definedName>
    <definedName name="PY5_LIABIL_EQUITY">'[23]Balance Sheet'!$R$39</definedName>
    <definedName name="PY5_Long_term_Debt__excl_Dfd_Taxes">'[21]Balance Sheet'!$R$28</definedName>
    <definedName name="PY5_Marketable_Sec" localSheetId="1">#REF!</definedName>
    <definedName name="PY5_Marketable_Sec" localSheetId="4">#REF!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1">#REF!</definedName>
    <definedName name="PY5_Other_Curr_Assets" localSheetId="4">#REF!</definedName>
    <definedName name="PY5_Other_Curr_Assets">#REF!</definedName>
    <definedName name="PY5_Other_Exp.">'[23]Income Statement'!$W$14</definedName>
    <definedName name="PY5_Other_LT_Assets" localSheetId="1">#REF!</definedName>
    <definedName name="PY5_Other_LT_Assets" localSheetId="4">#REF!</definedName>
    <definedName name="PY5_Other_LT_Assets">#REF!</definedName>
    <definedName name="PY5_Other_LT_Liabilities" localSheetId="1">#REF!</definedName>
    <definedName name="PY5_Other_LT_Liabilities" localSheetId="4">#REF!</definedName>
    <definedName name="PY5_Other_LT_Liabilities">#REF!</definedName>
    <definedName name="PY5_Preferred_Stock" localSheetId="1">#REF!</definedName>
    <definedName name="PY5_Preferred_Stock" localSheetId="4">#REF!</definedName>
    <definedName name="PY5_Preferred_Stock">#REF!</definedName>
    <definedName name="PY5_QUICK_ASSETS">'[21]Balance Sheet'!$R$11</definedName>
    <definedName name="PY5_Retained_Earnings" localSheetId="1">#REF!</definedName>
    <definedName name="PY5_Retained_Earnings" localSheetId="4">#REF!</definedName>
    <definedName name="PY5_Retained_Earnings">#REF!</definedName>
    <definedName name="PY5_Selling">'[23]Income Statement'!$W$13</definedName>
    <definedName name="PY5_Tangible_Assets" localSheetId="1">#REF!</definedName>
    <definedName name="PY5_Tangible_Assets" localSheetId="4">#REF!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1">#REF!</definedName>
    <definedName name="QGPL_CLTESLB" localSheetId="4">#REF!</definedName>
    <definedName name="QGPL_CLTESLB">#REF!</definedName>
    <definedName name="quarter" localSheetId="1">#REF!</definedName>
    <definedName name="quarter" localSheetId="4">#REF!</definedName>
    <definedName name="quarter">#REF!</definedName>
    <definedName name="R_Factor" localSheetId="1">#REF!</definedName>
    <definedName name="R_Factor" localSheetId="4">#REF!</definedName>
    <definedName name="R_Factor">#REF!</definedName>
    <definedName name="R_Factor_AR_Balance" localSheetId="1">#REF!</definedName>
    <definedName name="R_Factor_AR_Balance" localSheetId="4">#REF!</definedName>
    <definedName name="R_Factor_AR_Balance">#REF!</definedName>
    <definedName name="R_Factor_SRD" localSheetId="1">#REF!</definedName>
    <definedName name="R_Factor_SRD" localSheetId="4">#REF!</definedName>
    <definedName name="R_Factor_SRD">#REF!</definedName>
    <definedName name="rdos" localSheetId="1">[36]BG!#REF!</definedName>
    <definedName name="rdos" localSheetId="4">[36]BG!#REF!</definedName>
    <definedName name="rdos">[36]BG!#REF!</definedName>
    <definedName name="Residual_difference" localSheetId="1">'[9]Cálculo del Exceso'!#REF!</definedName>
    <definedName name="Residual_difference" localSheetId="4">'[9]Cálculo del Exceso'!#REF!</definedName>
    <definedName name="Residual_difference">'[9]Cálculo del Exceso'!#REF!</definedName>
    <definedName name="resumen" localSheetId="1" hidden="1">'[37]Sumaria de Confirmaciones'!#REF!</definedName>
    <definedName name="resumen" localSheetId="4" hidden="1">'[37]Sumaria de Confirmaciones'!#REF!</definedName>
    <definedName name="resumen" hidden="1">'[37]Sumaria de Confirmaciones'!#REF!</definedName>
    <definedName name="Ret_Allowance" localSheetId="1">#REF!</definedName>
    <definedName name="Ret_Allowance" localSheetId="4">#REF!</definedName>
    <definedName name="Ret_Allowance">#REF!</definedName>
    <definedName name="REUMEN" localSheetId="1">'[38]Cos-nue'!#REF!</definedName>
    <definedName name="REUMEN" localSheetId="4">'[38]Cos-nue'!#REF!</definedName>
    <definedName name="REUMEN">'[38]Cos-nue'!#REF!</definedName>
    <definedName name="roie" localSheetId="1">#REF!</definedName>
    <definedName name="roie" localSheetId="4">#REF!</definedName>
    <definedName name="roie">#REF!</definedName>
    <definedName name="rr" localSheetId="1">[22]Estado_Resultados!#REF!</definedName>
    <definedName name="rr" localSheetId="4">[22]Estado_Resultados!#REF!</definedName>
    <definedName name="rr">[22]Estado_Resultados!#REF!</definedName>
    <definedName name="rt" localSheetId="1">#REF!</definedName>
    <definedName name="rt" localSheetId="4">#REF!</definedName>
    <definedName name="rt">#REF!</definedName>
    <definedName name="rte" localSheetId="1">#REF!</definedName>
    <definedName name="rte" localSheetId="4">#REF!</definedName>
    <definedName name="rte">#REF!</definedName>
    <definedName name="s">'[4]Income SAP N S H'!$B$180:$F$279</definedName>
    <definedName name="S_AcctDes" localSheetId="1">#REF!</definedName>
    <definedName name="S_AcctDes" localSheetId="4">#REF!</definedName>
    <definedName name="S_AcctDes">#REF!</definedName>
    <definedName name="S_Adjust" localSheetId="1">#REF!</definedName>
    <definedName name="S_Adjust" localSheetId="4">#REF!</definedName>
    <definedName name="S_Adjust">#REF!</definedName>
    <definedName name="S_Adjust_Data">'[32]TB - BG'!$I$1:$I$32</definedName>
    <definedName name="S_Adjust_GT" localSheetId="1">'[32]TB - EERR'!#REF!</definedName>
    <definedName name="S_Adjust_GT" localSheetId="4">'[32]TB - EERR'!#REF!</definedName>
    <definedName name="S_Adjust_GT">'[32]TB - EERR'!#REF!</definedName>
    <definedName name="S_AJE_Tot" localSheetId="1">#REF!</definedName>
    <definedName name="S_AJE_Tot" localSheetId="4">#REF!</definedName>
    <definedName name="S_AJE_Tot">#REF!</definedName>
    <definedName name="S_AJE_Tot_Data">'[32]TB - BG'!$H$1:$H$32</definedName>
    <definedName name="S_AJE_Tot_GT" localSheetId="1">'[32]TB - EERR'!#REF!</definedName>
    <definedName name="S_AJE_Tot_GT" localSheetId="4">'[32]TB - EERR'!#REF!</definedName>
    <definedName name="S_AJE_Tot_GT">'[32]TB - EERR'!#REF!</definedName>
    <definedName name="S_CompNum" localSheetId="1">#REF!</definedName>
    <definedName name="S_CompNum" localSheetId="4">#REF!</definedName>
    <definedName name="S_CompNum">#REF!</definedName>
    <definedName name="S_CY_Beg" localSheetId="1">#REF!</definedName>
    <definedName name="S_CY_Beg" localSheetId="4">#REF!</definedName>
    <definedName name="S_CY_Beg">#REF!</definedName>
    <definedName name="S_CY_Beg_Data">'[32]TB - BG'!$F$1:$F$32</definedName>
    <definedName name="S_CY_Beg_GT" localSheetId="1">'[32]TB - EERR'!#REF!</definedName>
    <definedName name="S_CY_Beg_GT" localSheetId="4">'[32]TB - EERR'!#REF!</definedName>
    <definedName name="S_CY_Beg_GT">'[32]TB - EERR'!#REF!</definedName>
    <definedName name="S_CY_End" localSheetId="1">#REF!</definedName>
    <definedName name="S_CY_End" localSheetId="4">#REF!</definedName>
    <definedName name="S_CY_End">#REF!</definedName>
    <definedName name="S_CY_End_Data">'[32]TB - BG'!$K$1:$K$32</definedName>
    <definedName name="S_CY_End_GT" localSheetId="1">'[32]TB - EERR'!#REF!</definedName>
    <definedName name="S_CY_End_GT" localSheetId="4">'[32]TB - EERR'!#REF!</definedName>
    <definedName name="S_CY_End_GT">'[32]TB - EERR'!#REF!</definedName>
    <definedName name="S_Diff_Amt" localSheetId="1">#REF!</definedName>
    <definedName name="S_Diff_Amt" localSheetId="4">#REF!</definedName>
    <definedName name="S_Diff_Amt">#REF!</definedName>
    <definedName name="S_Diff_Pct" localSheetId="1">#REF!</definedName>
    <definedName name="S_Diff_Pct" localSheetId="4">#REF!</definedName>
    <definedName name="S_Diff_Pct">#REF!</definedName>
    <definedName name="S_GrpNum" localSheetId="1">#REF!</definedName>
    <definedName name="S_GrpNum" localSheetId="4">#REF!</definedName>
    <definedName name="S_GrpNum">#REF!</definedName>
    <definedName name="S_Headings" localSheetId="1">#REF!</definedName>
    <definedName name="S_Headings" localSheetId="4">#REF!</definedName>
    <definedName name="S_Headings">#REF!</definedName>
    <definedName name="S_KeyValue" localSheetId="1">#REF!</definedName>
    <definedName name="S_KeyValue" localSheetId="4">#REF!</definedName>
    <definedName name="S_KeyValue">#REF!</definedName>
    <definedName name="S_PY_End" localSheetId="1">#REF!</definedName>
    <definedName name="S_PY_End" localSheetId="4">#REF!</definedName>
    <definedName name="S_PY_End">#REF!</definedName>
    <definedName name="S_PY_End_Data">'[32]TB - BG'!$M$1:$M$32</definedName>
    <definedName name="S_PY_End_GT" localSheetId="1">'[32]TB - EERR'!#REF!</definedName>
    <definedName name="S_PY_End_GT" localSheetId="4">'[32]TB - EERR'!#REF!</definedName>
    <definedName name="S_PY_End_GT">'[32]TB - EERR'!#REF!</definedName>
    <definedName name="S_RJE_Tot" localSheetId="1">#REF!</definedName>
    <definedName name="S_RJE_Tot" localSheetId="4">#REF!</definedName>
    <definedName name="S_RJE_Tot">#REF!</definedName>
    <definedName name="S_RJE_Tot_Data">'[32]TB - BG'!$J$1:$J$32</definedName>
    <definedName name="S_RJE_Tot_GT" localSheetId="1">'[32]TB - EERR'!#REF!</definedName>
    <definedName name="S_RJE_Tot_GT" localSheetId="4">'[32]TB - EERR'!#REF!</definedName>
    <definedName name="S_RJE_Tot_GT">'[32]TB - EERR'!#REF!</definedName>
    <definedName name="S_RowNum" localSheetId="1">#REF!</definedName>
    <definedName name="S_RowNum" localSheetId="4">#REF!</definedName>
    <definedName name="S_RowNum">#REF!</definedName>
    <definedName name="sad" localSheetId="1">'[9]Cálculo del Exceso'!#REF!</definedName>
    <definedName name="sad" localSheetId="4">'[9]Cálculo del Exceso'!#REF!</definedName>
    <definedName name="sad">'[9]Cálculo del Exceso'!#REF!</definedName>
    <definedName name="Sales" localSheetId="1">#REF!</definedName>
    <definedName name="Sales" localSheetId="4">#REF!</definedName>
    <definedName name="Sales">#REF!</definedName>
    <definedName name="salesld" localSheetId="1">#REF!</definedName>
    <definedName name="salesld" localSheetId="4">#REF!</definedName>
    <definedName name="salesld">#REF!</definedName>
    <definedName name="SalesPCS" localSheetId="1">#REF!</definedName>
    <definedName name="SalesPCS" localSheetId="4">#REF!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1" hidden="1">#REF!</definedName>
    <definedName name="sdfnlsd" localSheetId="4" hidden="1">#REF!</definedName>
    <definedName name="sdfnlsd" hidden="1">#REF!</definedName>
    <definedName name="sectores" localSheetId="1">#REF!</definedName>
    <definedName name="sectores" localSheetId="4">#REF!</definedName>
    <definedName name="sectores">#REF!</definedName>
    <definedName name="sedal" localSheetId="1">#REF!</definedName>
    <definedName name="sedal" localSheetId="4">#REF!</definedName>
    <definedName name="sedal">#REF!</definedName>
    <definedName name="Selection_Remainder" localSheetId="1">#REF!</definedName>
    <definedName name="Selection_Remainder" localSheetId="4">#REF!</definedName>
    <definedName name="Selection_Remainder">#REF!</definedName>
    <definedName name="sku" localSheetId="1">#REF!</definedName>
    <definedName name="sku" localSheetId="4">#REF!</definedName>
    <definedName name="sku">#REF!</definedName>
    <definedName name="skus" localSheetId="1">#REF!</definedName>
    <definedName name="skus" localSheetId="4">#REF!</definedName>
    <definedName name="skus">#REF!</definedName>
    <definedName name="ss">'[4]Income SAP PCS'!$B$519:$D$616</definedName>
    <definedName name="Starting_Point" localSheetId="1">#REF!</definedName>
    <definedName name="Starting_Point" localSheetId="4">#REF!</definedName>
    <definedName name="Starting_Point">#REF!</definedName>
    <definedName name="STKDIARIO" localSheetId="1">#REF!</definedName>
    <definedName name="STKDIARIO" localSheetId="4">#REF!</definedName>
    <definedName name="STKDIARIO">#REF!</definedName>
    <definedName name="STKDIARIOPX01" localSheetId="1">#REF!</definedName>
    <definedName name="STKDIARIOPX01" localSheetId="4">#REF!</definedName>
    <definedName name="STKDIARIOPX01">#REF!</definedName>
    <definedName name="STKDIARIOPX04" localSheetId="1">#REF!</definedName>
    <definedName name="STKDIARIOPX04" localSheetId="4">#REF!</definedName>
    <definedName name="STKDIARIOPX04">#REF!</definedName>
    <definedName name="Suma_de_ABR_U_3" localSheetId="1">#REF!</definedName>
    <definedName name="Suma_de_ABR_U_3" localSheetId="4">#REF!</definedName>
    <definedName name="Suma_de_ABR_U_3">#REF!</definedName>
    <definedName name="SUMMARY" localSheetId="1">#REF!</definedName>
    <definedName name="SUMMARY" localSheetId="4">#REF!</definedName>
    <definedName name="SUMMARY">#REF!</definedName>
    <definedName name="super" localSheetId="1">#REF!</definedName>
    <definedName name="super" localSheetId="4">#REF!</definedName>
    <definedName name="super">#REF!</definedName>
    <definedName name="t">'[4]Income SAP N S H'!$B$1183:$F$1277</definedName>
    <definedName name="tablasun" localSheetId="1">#REF!</definedName>
    <definedName name="tablasun" localSheetId="4">#REF!</definedName>
    <definedName name="tablasun">#REF!</definedName>
    <definedName name="TbPy530057" localSheetId="1">'[39]Rem.Pers.Superior'!#REF!</definedName>
    <definedName name="TbPy530057" localSheetId="4">'[39]Rem.Pers.Superior'!#REF!</definedName>
    <definedName name="TbPy530057">'[39]Rem.Pers.Superior'!#REF!</definedName>
    <definedName name="TbPy530159" localSheetId="1">#REF!</definedName>
    <definedName name="TbPy530159" localSheetId="4">#REF!</definedName>
    <definedName name="TbPy530159">#REF!</definedName>
    <definedName name="Tech" localSheetId="1">#REF!</definedName>
    <definedName name="Tech" localSheetId="4">#REF!</definedName>
    <definedName name="Tech">#REF!</definedName>
    <definedName name="techld" localSheetId="1">#REF!</definedName>
    <definedName name="techld" localSheetId="4">#REF!</definedName>
    <definedName name="techld">#REF!</definedName>
    <definedName name="TechPCS" localSheetId="1">#REF!</definedName>
    <definedName name="TechPCS" localSheetId="4">#REF!</definedName>
    <definedName name="TechPCS">#REF!</definedName>
    <definedName name="tep">'[4]Income SAP PCS'!$B$1397:$E$1475</definedName>
    <definedName name="Test_de_Gastos_Mayores" localSheetId="1">#REF!</definedName>
    <definedName name="Test_de_Gastos_Mayores" localSheetId="4">#REF!</definedName>
    <definedName name="Test_de_Gastos_Mayores">#REF!</definedName>
    <definedName name="TEST0" localSheetId="1">#REF!</definedName>
    <definedName name="TEST0" localSheetId="4">#REF!</definedName>
    <definedName name="TEST0">#REF!</definedName>
    <definedName name="TEST1" localSheetId="1">#REF!</definedName>
    <definedName name="TEST1" localSheetId="4">#REF!</definedName>
    <definedName name="TEST1">#REF!</definedName>
    <definedName name="TEST10" localSheetId="1">#REF!</definedName>
    <definedName name="TEST10" localSheetId="4">#REF!</definedName>
    <definedName name="TEST10">#REF!</definedName>
    <definedName name="TEST11" localSheetId="1">#REF!</definedName>
    <definedName name="TEST11" localSheetId="4">#REF!</definedName>
    <definedName name="TEST11">#REF!</definedName>
    <definedName name="TEST12" localSheetId="1">#REF!</definedName>
    <definedName name="TEST12" localSheetId="4">#REF!</definedName>
    <definedName name="TEST12">#REF!</definedName>
    <definedName name="TEST13" localSheetId="1">#REF!</definedName>
    <definedName name="TEST13" localSheetId="4">#REF!</definedName>
    <definedName name="TEST13">#REF!</definedName>
    <definedName name="TEST14" localSheetId="1">#REF!</definedName>
    <definedName name="TEST14" localSheetId="4">#REF!</definedName>
    <definedName name="TEST14">#REF!</definedName>
    <definedName name="TEST15" localSheetId="1">#REF!</definedName>
    <definedName name="TEST15" localSheetId="4">#REF!</definedName>
    <definedName name="TEST15">#REF!</definedName>
    <definedName name="TEST16" localSheetId="1">#REF!</definedName>
    <definedName name="TEST16" localSheetId="4">#REF!</definedName>
    <definedName name="TEST16">#REF!</definedName>
    <definedName name="TEST17" localSheetId="1">#REF!</definedName>
    <definedName name="TEST17" localSheetId="4">#REF!</definedName>
    <definedName name="TEST17">#REF!</definedName>
    <definedName name="TEST18" localSheetId="1">#REF!</definedName>
    <definedName name="TEST18" localSheetId="4">#REF!</definedName>
    <definedName name="TEST18">#REF!</definedName>
    <definedName name="TEST19" localSheetId="1">#REF!</definedName>
    <definedName name="TEST19" localSheetId="4">#REF!</definedName>
    <definedName name="TEST19">#REF!</definedName>
    <definedName name="TEST2" localSheetId="1">'[40]21250000'!#REF!</definedName>
    <definedName name="TEST2" localSheetId="4">'[40]21250000'!#REF!</definedName>
    <definedName name="TEST2">'[40]21250000'!#REF!</definedName>
    <definedName name="TEST20" localSheetId="1">#REF!</definedName>
    <definedName name="TEST20" localSheetId="4">#REF!</definedName>
    <definedName name="TEST20">#REF!</definedName>
    <definedName name="TEST21" localSheetId="1">#REF!</definedName>
    <definedName name="TEST21" localSheetId="4">#REF!</definedName>
    <definedName name="TEST21">#REF!</definedName>
    <definedName name="TEST22" localSheetId="1">#REF!</definedName>
    <definedName name="TEST22" localSheetId="4">#REF!</definedName>
    <definedName name="TEST22">#REF!</definedName>
    <definedName name="TEST23" localSheetId="1">#REF!</definedName>
    <definedName name="TEST23" localSheetId="4">#REF!</definedName>
    <definedName name="TEST23">#REF!</definedName>
    <definedName name="TEST24" localSheetId="1">#REF!</definedName>
    <definedName name="TEST24" localSheetId="4">#REF!</definedName>
    <definedName name="TEST24">#REF!</definedName>
    <definedName name="TEST25" localSheetId="1">#REF!</definedName>
    <definedName name="TEST25" localSheetId="4">#REF!</definedName>
    <definedName name="TEST25">#REF!</definedName>
    <definedName name="TEST26" localSheetId="1">#REF!</definedName>
    <definedName name="TEST26" localSheetId="4">#REF!</definedName>
    <definedName name="TEST26">#REF!</definedName>
    <definedName name="TEST27" localSheetId="1">#REF!</definedName>
    <definedName name="TEST27" localSheetId="4">#REF!</definedName>
    <definedName name="TEST27">#REF!</definedName>
    <definedName name="TEST28" localSheetId="1">#REF!</definedName>
    <definedName name="TEST28" localSheetId="4">#REF!</definedName>
    <definedName name="TEST28">#REF!</definedName>
    <definedName name="TEST29" localSheetId="1">#REF!</definedName>
    <definedName name="TEST29" localSheetId="4">#REF!</definedName>
    <definedName name="TEST29">#REF!</definedName>
    <definedName name="TEST3" localSheetId="1">'[1]21660100'!#REF!</definedName>
    <definedName name="TEST3" localSheetId="4">'[1]21660100'!#REF!</definedName>
    <definedName name="TEST3">'[1]21660100'!#REF!</definedName>
    <definedName name="TEST30" localSheetId="1">#REF!</definedName>
    <definedName name="TEST30" localSheetId="4">#REF!</definedName>
    <definedName name="TEST30">#REF!</definedName>
    <definedName name="TEST31" localSheetId="1">#REF!</definedName>
    <definedName name="TEST31" localSheetId="4">#REF!</definedName>
    <definedName name="TEST31">#REF!</definedName>
    <definedName name="TEST32" localSheetId="1">#REF!</definedName>
    <definedName name="TEST32" localSheetId="4">#REF!</definedName>
    <definedName name="TEST32">#REF!</definedName>
    <definedName name="TEST33" localSheetId="1">#REF!</definedName>
    <definedName name="TEST33" localSheetId="4">#REF!</definedName>
    <definedName name="TEST33">#REF!</definedName>
    <definedName name="TEST34" localSheetId="1">#REF!</definedName>
    <definedName name="TEST34" localSheetId="4">#REF!</definedName>
    <definedName name="TEST34">#REF!</definedName>
    <definedName name="TEST35" localSheetId="1">#REF!</definedName>
    <definedName name="TEST35" localSheetId="4">#REF!</definedName>
    <definedName name="TEST35">#REF!</definedName>
    <definedName name="TEST36" localSheetId="1">#REF!</definedName>
    <definedName name="TEST36" localSheetId="4">#REF!</definedName>
    <definedName name="TEST36">#REF!</definedName>
    <definedName name="TEST4" localSheetId="1">'[1]21660100'!#REF!</definedName>
    <definedName name="TEST4" localSheetId="4">'[1]21660100'!#REF!</definedName>
    <definedName name="TEST4">'[1]21660100'!#REF!</definedName>
    <definedName name="TEST5" localSheetId="1">'[1]21660100'!#REF!</definedName>
    <definedName name="TEST5" localSheetId="4">'[1]21660100'!#REF!</definedName>
    <definedName name="TEST5">'[1]21660100'!#REF!</definedName>
    <definedName name="TEST6" localSheetId="1">#REF!</definedName>
    <definedName name="TEST6" localSheetId="4">#REF!</definedName>
    <definedName name="TEST6">#REF!</definedName>
    <definedName name="TEST7" localSheetId="1">#REF!</definedName>
    <definedName name="TEST7" localSheetId="4">#REF!</definedName>
    <definedName name="TEST7">#REF!</definedName>
    <definedName name="TEST8" localSheetId="1">#REF!</definedName>
    <definedName name="TEST8" localSheetId="4">#REF!</definedName>
    <definedName name="TEST8">#REF!</definedName>
    <definedName name="TEST9" localSheetId="1">#REF!</definedName>
    <definedName name="TEST9" localSheetId="4">#REF!</definedName>
    <definedName name="TEST9">#REF!</definedName>
    <definedName name="TESTHKEY" localSheetId="1">'[41]3210001'!#REF!</definedName>
    <definedName name="TESTHKEY" localSheetId="4">'[41]3210001'!#REF!</definedName>
    <definedName name="TESTHKEY">'[41]3210001'!#REF!</definedName>
    <definedName name="TESTKEYS" localSheetId="1">#REF!</definedName>
    <definedName name="TESTKEYS" localSheetId="4">#REF!</definedName>
    <definedName name="TESTKEYS">#REF!</definedName>
    <definedName name="TESTVKEY" localSheetId="1">'[41]3210001'!#REF!</definedName>
    <definedName name="TESTVKEY" localSheetId="4">'[41]3210001'!#REF!</definedName>
    <definedName name="TESTVKEY">'[41]3210001'!#REF!</definedName>
    <definedName name="TextRefCopy1" localSheetId="1">#REF!</definedName>
    <definedName name="TextRefCopy1" localSheetId="4">#REF!</definedName>
    <definedName name="TextRefCopy1">#REF!</definedName>
    <definedName name="TextRefCopy10" localSheetId="1">#REF!</definedName>
    <definedName name="TextRefCopy10" localSheetId="4">#REF!</definedName>
    <definedName name="TextRefCopy10">#REF!</definedName>
    <definedName name="TextRefCopy100" localSheetId="1">#REF!</definedName>
    <definedName name="TextRefCopy100" localSheetId="4">#REF!</definedName>
    <definedName name="TextRefCopy100">#REF!</definedName>
    <definedName name="TextRefCopy102" localSheetId="1">#REF!</definedName>
    <definedName name="TextRefCopy102" localSheetId="4">#REF!</definedName>
    <definedName name="TextRefCopy102">#REF!</definedName>
    <definedName name="TextRefCopy103" localSheetId="1">#REF!</definedName>
    <definedName name="TextRefCopy103" localSheetId="4">#REF!</definedName>
    <definedName name="TextRefCopy103">#REF!</definedName>
    <definedName name="TextRefCopy104" localSheetId="1">#REF!</definedName>
    <definedName name="TextRefCopy104" localSheetId="4">#REF!</definedName>
    <definedName name="TextRefCopy104">#REF!</definedName>
    <definedName name="TextRefCopy105" localSheetId="1">#REF!</definedName>
    <definedName name="TextRefCopy105" localSheetId="4">#REF!</definedName>
    <definedName name="TextRefCopy105">#REF!</definedName>
    <definedName name="TextRefCopy106">[42]Sumaria!$M$27</definedName>
    <definedName name="TextRefCopy107" localSheetId="1">#REF!</definedName>
    <definedName name="TextRefCopy107" localSheetId="4">#REF!</definedName>
    <definedName name="TextRefCopy107">#REF!</definedName>
    <definedName name="TextRefCopy108" localSheetId="1">#REF!</definedName>
    <definedName name="TextRefCopy108" localSheetId="4">#REF!</definedName>
    <definedName name="TextRefCopy108">#REF!</definedName>
    <definedName name="TextRefCopy109" localSheetId="1">#REF!</definedName>
    <definedName name="TextRefCopy109" localSheetId="4">#REF!</definedName>
    <definedName name="TextRefCopy109">#REF!</definedName>
    <definedName name="TextRefCopy11">'[43]Analítico de ventas'!$D$47</definedName>
    <definedName name="TextRefCopy111" localSheetId="1">#REF!</definedName>
    <definedName name="TextRefCopy111" localSheetId="4">#REF!</definedName>
    <definedName name="TextRefCopy111">#REF!</definedName>
    <definedName name="TextRefCopy112" localSheetId="1">#REF!</definedName>
    <definedName name="TextRefCopy112" localSheetId="4">#REF!</definedName>
    <definedName name="TextRefCopy112">#REF!</definedName>
    <definedName name="TextRefCopy113" localSheetId="1">#REF!</definedName>
    <definedName name="TextRefCopy113" localSheetId="4">#REF!</definedName>
    <definedName name="TextRefCopy113">#REF!</definedName>
    <definedName name="TextRefCopy114" localSheetId="1">#REF!</definedName>
    <definedName name="TextRefCopy114" localSheetId="4">#REF!</definedName>
    <definedName name="TextRefCopy114">#REF!</definedName>
    <definedName name="TextRefCopy116" localSheetId="1">#REF!</definedName>
    <definedName name="TextRefCopy116" localSheetId="4">#REF!</definedName>
    <definedName name="TextRefCopy116">#REF!</definedName>
    <definedName name="TextRefCopy118" localSheetId="1">#REF!</definedName>
    <definedName name="TextRefCopy118" localSheetId="4">#REF!</definedName>
    <definedName name="TextRefCopy118">#REF!</definedName>
    <definedName name="TextRefCopy119" localSheetId="1">#REF!</definedName>
    <definedName name="TextRefCopy119" localSheetId="4">#REF!</definedName>
    <definedName name="TextRefCopy119">#REF!</definedName>
    <definedName name="TextRefCopy12" localSheetId="1">'[44]BG '!#REF!</definedName>
    <definedName name="TextRefCopy12" localSheetId="4">'[44]BG '!#REF!</definedName>
    <definedName name="TextRefCopy12">'[44]BG '!#REF!</definedName>
    <definedName name="TextRefCopy120" localSheetId="1">#REF!</definedName>
    <definedName name="TextRefCopy120" localSheetId="4">#REF!</definedName>
    <definedName name="TextRefCopy120">#REF!</definedName>
    <definedName name="TextRefCopy121" localSheetId="1">#REF!</definedName>
    <definedName name="TextRefCopy121" localSheetId="4">#REF!</definedName>
    <definedName name="TextRefCopy121">#REF!</definedName>
    <definedName name="TextRefCopy122" localSheetId="1">#REF!</definedName>
    <definedName name="TextRefCopy122" localSheetId="4">#REF!</definedName>
    <definedName name="TextRefCopy122">#REF!</definedName>
    <definedName name="TextRefCopy123" localSheetId="1">#REF!</definedName>
    <definedName name="TextRefCopy123" localSheetId="4">#REF!</definedName>
    <definedName name="TextRefCopy123">#REF!</definedName>
    <definedName name="TextRefCopy127" localSheetId="1">#REF!</definedName>
    <definedName name="TextRefCopy127" localSheetId="4">#REF!</definedName>
    <definedName name="TextRefCopy127">#REF!</definedName>
    <definedName name="TextRefCopy128">'[45]Análisis Gs. al 30.06.08'!$E$27</definedName>
    <definedName name="TextRefCopy129">'[45]Análisis Gs. al 30.06.08'!$E$26</definedName>
    <definedName name="TextRefCopy13" localSheetId="1">'[44]BG '!#REF!</definedName>
    <definedName name="TextRefCopy13" localSheetId="4">'[44]BG '!#REF!</definedName>
    <definedName name="TextRefCopy13">'[44]BG '!#REF!</definedName>
    <definedName name="TextRefCopy14" localSheetId="1">'[44]BG '!#REF!</definedName>
    <definedName name="TextRefCopy14" localSheetId="4">'[44]BG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1">'[44]BG '!#REF!</definedName>
    <definedName name="TextRefCopy15" localSheetId="4">'[44]BG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1">'[44]BG '!#REF!</definedName>
    <definedName name="TextRefCopy16" localSheetId="4">'[44]BG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1">#REF!</definedName>
    <definedName name="TextRefCopy169" localSheetId="4">#REF!</definedName>
    <definedName name="TextRefCopy169">#REF!</definedName>
    <definedName name="TextRefCopy17" localSheetId="1">'[44]BG '!#REF!</definedName>
    <definedName name="TextRefCopy17" localSheetId="4">'[44]BG '!#REF!</definedName>
    <definedName name="TextRefCopy17">'[44]BG '!#REF!</definedName>
    <definedName name="TextRefCopy171" localSheetId="1">#REF!</definedName>
    <definedName name="TextRefCopy171" localSheetId="4">#REF!</definedName>
    <definedName name="TextRefCopy171">#REF!</definedName>
    <definedName name="TextRefCopy172" localSheetId="1">#REF!</definedName>
    <definedName name="TextRefCopy172" localSheetId="4">#REF!</definedName>
    <definedName name="TextRefCopy172">#REF!</definedName>
    <definedName name="TextRefCopy173" localSheetId="1">#REF!</definedName>
    <definedName name="TextRefCopy173" localSheetId="4">#REF!</definedName>
    <definedName name="TextRefCopy173">#REF!</definedName>
    <definedName name="TextRefCopy175" localSheetId="1">#REF!</definedName>
    <definedName name="TextRefCopy175" localSheetId="4">#REF!</definedName>
    <definedName name="TextRefCopy175">#REF!</definedName>
    <definedName name="TextRefCopy177" localSheetId="1">#REF!</definedName>
    <definedName name="TextRefCopy177" localSheetId="4">#REF!</definedName>
    <definedName name="TextRefCopy177">#REF!</definedName>
    <definedName name="TextRefCopy178" localSheetId="1">#REF!</definedName>
    <definedName name="TextRefCopy178" localSheetId="4">#REF!</definedName>
    <definedName name="TextRefCopy178">#REF!</definedName>
    <definedName name="TextRefCopy18" localSheetId="1">'[44]BG '!#REF!</definedName>
    <definedName name="TextRefCopy18" localSheetId="4">'[44]BG '!#REF!</definedName>
    <definedName name="TextRefCopy18">'[44]BG '!#REF!</definedName>
    <definedName name="TextRefCopy19" localSheetId="1">'[44]BG '!#REF!</definedName>
    <definedName name="TextRefCopy19" localSheetId="4">'[44]BG '!#REF!</definedName>
    <definedName name="TextRefCopy19">'[44]BG '!#REF!</definedName>
    <definedName name="TextRefCopy2" localSheetId="1">[46]BG2007!#REF!</definedName>
    <definedName name="TextRefCopy2" localSheetId="4">[46]BG2007!#REF!</definedName>
    <definedName name="TextRefCopy2">[46]BG2007!#REF!</definedName>
    <definedName name="TextRefCopy20" localSheetId="1">'[44]BG '!#REF!</definedName>
    <definedName name="TextRefCopy20" localSheetId="4">'[44]BG '!#REF!</definedName>
    <definedName name="TextRefCopy20">'[44]BG '!#REF!</definedName>
    <definedName name="TextRefCopy21" localSheetId="1">'[44]BG '!#REF!</definedName>
    <definedName name="TextRefCopy21" localSheetId="4">'[44]BG '!#REF!</definedName>
    <definedName name="TextRefCopy21">'[44]BG '!#REF!</definedName>
    <definedName name="TextRefCopy22" localSheetId="1">'[44]BG '!#REF!</definedName>
    <definedName name="TextRefCopy22" localSheetId="4">'[44]BG '!#REF!</definedName>
    <definedName name="TextRefCopy22">'[44]BG '!#REF!</definedName>
    <definedName name="TextRefCopy23" localSheetId="1">'[44]BG '!#REF!</definedName>
    <definedName name="TextRefCopy23" localSheetId="4">'[44]BG '!#REF!</definedName>
    <definedName name="TextRefCopy23">'[44]BG '!#REF!</definedName>
    <definedName name="TextRefCopy24" localSheetId="1">'[44]BG '!#REF!</definedName>
    <definedName name="TextRefCopy24" localSheetId="4">'[44]BG '!#REF!</definedName>
    <definedName name="TextRefCopy24">'[44]BG '!#REF!</definedName>
    <definedName name="TextRefCopy25" localSheetId="1">'[44]EERR '!#REF!</definedName>
    <definedName name="TextRefCopy25" localSheetId="4">'[44]EERR '!#REF!</definedName>
    <definedName name="TextRefCopy25">'[44]EERR '!#REF!</definedName>
    <definedName name="TextRefCopy26" localSheetId="1">'[44]EERR '!#REF!</definedName>
    <definedName name="TextRefCopy26" localSheetId="4">'[44]EERR '!#REF!</definedName>
    <definedName name="TextRefCopy26">'[44]EERR '!#REF!</definedName>
    <definedName name="TextRefCopy27" localSheetId="1">'[44]EERR '!#REF!</definedName>
    <definedName name="TextRefCopy27" localSheetId="4">'[44]EERR '!#REF!</definedName>
    <definedName name="TextRefCopy27">'[44]EERR '!#REF!</definedName>
    <definedName name="TextRefCopy28" localSheetId="1">'[44]EERR '!#REF!</definedName>
    <definedName name="TextRefCopy28" localSheetId="4">'[44]EERR '!#REF!</definedName>
    <definedName name="TextRefCopy28">'[44]EERR '!#REF!</definedName>
    <definedName name="TextRefCopy29" localSheetId="1">#REF!</definedName>
    <definedName name="TextRefCopy29" localSheetId="4">#REF!</definedName>
    <definedName name="TextRefCopy29">#REF!</definedName>
    <definedName name="TextRefCopy3" localSheetId="1">#REF!</definedName>
    <definedName name="TextRefCopy3" localSheetId="4">#REF!</definedName>
    <definedName name="TextRefCopy3">#REF!</definedName>
    <definedName name="TextRefCopy30" localSheetId="1">#REF!</definedName>
    <definedName name="TextRefCopy30" localSheetId="4">#REF!</definedName>
    <definedName name="TextRefCopy30">#REF!</definedName>
    <definedName name="TextRefCopy31" localSheetId="1">#REF!</definedName>
    <definedName name="TextRefCopy31" localSheetId="4">#REF!</definedName>
    <definedName name="TextRefCopy31">#REF!</definedName>
    <definedName name="TextRefCopy32" localSheetId="1">#REF!</definedName>
    <definedName name="TextRefCopy32" localSheetId="4">#REF!</definedName>
    <definedName name="TextRefCopy32">#REF!</definedName>
    <definedName name="TextRefCopy33" localSheetId="1">'[44]EERR '!#REF!</definedName>
    <definedName name="TextRefCopy33" localSheetId="4">'[44]EERR '!#REF!</definedName>
    <definedName name="TextRefCopy33">'[44]EERR '!#REF!</definedName>
    <definedName name="TextRefCopy34" localSheetId="1">'[44]EERR '!#REF!</definedName>
    <definedName name="TextRefCopy34" localSheetId="4">'[44]EERR '!#REF!</definedName>
    <definedName name="TextRefCopy34">'[44]EERR '!#REF!</definedName>
    <definedName name="TextRefCopy35" localSheetId="1">#REF!</definedName>
    <definedName name="TextRefCopy35" localSheetId="4">#REF!</definedName>
    <definedName name="TextRefCopy35">#REF!</definedName>
    <definedName name="TextRefCopy36" localSheetId="1">'[44]EERR '!#REF!</definedName>
    <definedName name="TextRefCopy36" localSheetId="4">'[44]EERR '!#REF!</definedName>
    <definedName name="TextRefCopy36">'[44]EERR '!#REF!</definedName>
    <definedName name="TextRefCopy37" localSheetId="1">#REF!</definedName>
    <definedName name="TextRefCopy37" localSheetId="4">#REF!</definedName>
    <definedName name="TextRefCopy37">#REF!</definedName>
    <definedName name="TextRefCopy38" localSheetId="1">#REF!</definedName>
    <definedName name="TextRefCopy38" localSheetId="4">#REF!</definedName>
    <definedName name="TextRefCopy38">#REF!</definedName>
    <definedName name="TextRefCopy39" localSheetId="1">#REF!</definedName>
    <definedName name="TextRefCopy39" localSheetId="4">#REF!</definedName>
    <definedName name="TextRefCopy39">#REF!</definedName>
    <definedName name="TextRefCopy4" localSheetId="1">#REF!</definedName>
    <definedName name="TextRefCopy4" localSheetId="4">#REF!</definedName>
    <definedName name="TextRefCopy4">#REF!</definedName>
    <definedName name="TextRefCopy40" localSheetId="1">'[47]Reproceso interes'!#REF!</definedName>
    <definedName name="TextRefCopy40" localSheetId="4">'[47]Reproceso interes'!#REF!</definedName>
    <definedName name="TextRefCopy40">'[47]Reproceso interes'!#REF!</definedName>
    <definedName name="TextRefCopy41" localSheetId="1">#REF!</definedName>
    <definedName name="TextRefCopy41" localSheetId="4">#REF!</definedName>
    <definedName name="TextRefCopy41">#REF!</definedName>
    <definedName name="TextRefCopy42" localSheetId="1">#REF!</definedName>
    <definedName name="TextRefCopy42" localSheetId="4">#REF!</definedName>
    <definedName name="TextRefCopy42">#REF!</definedName>
    <definedName name="TextRefCopy43" localSheetId="1">'[48]Anal. Part. Conc.'!#REF!</definedName>
    <definedName name="TextRefCopy43" localSheetId="4">'[48]Anal. Part. Conc.'!#REF!</definedName>
    <definedName name="TextRefCopy43">'[48]Anal. Part. Conc.'!#REF!</definedName>
    <definedName name="TextRefCopy44" localSheetId="1">#REF!</definedName>
    <definedName name="TextRefCopy44" localSheetId="4">#REF!</definedName>
    <definedName name="TextRefCopy44">#REF!</definedName>
    <definedName name="TextRefCopy45" localSheetId="1">'[48]Anal. Part. Conc.'!#REF!</definedName>
    <definedName name="TextRefCopy45" localSheetId="4">'[48]Anal. Part. Conc.'!#REF!</definedName>
    <definedName name="TextRefCopy45">'[48]Anal. Part. Conc.'!#REF!</definedName>
    <definedName name="TextRefCopy46" localSheetId="1">#REF!</definedName>
    <definedName name="TextRefCopy46" localSheetId="4">#REF!</definedName>
    <definedName name="TextRefCopy46">#REF!</definedName>
    <definedName name="TextRefCopy47" localSheetId="1">'[47]Reproceso interes'!#REF!</definedName>
    <definedName name="TextRefCopy47" localSheetId="4">'[47]Reproceso interes'!#REF!</definedName>
    <definedName name="TextRefCopy47">'[47]Reproceso interes'!#REF!</definedName>
    <definedName name="TextRefCopy48" localSheetId="1">'[47]Reproceso interes'!#REF!</definedName>
    <definedName name="TextRefCopy48" localSheetId="4">'[47]Reproceso interes'!#REF!</definedName>
    <definedName name="TextRefCopy48">'[47]Reproceso interes'!#REF!</definedName>
    <definedName name="TextRefCopy49" localSheetId="1">'[47]Reproceso interes'!#REF!</definedName>
    <definedName name="TextRefCopy49" localSheetId="4">'[47]Reproceso interes'!#REF!</definedName>
    <definedName name="TextRefCopy49">'[47]Reproceso interes'!#REF!</definedName>
    <definedName name="TextRefCopy5" localSheetId="1">'[49]Detallado 2007'!#REF!</definedName>
    <definedName name="TextRefCopy5" localSheetId="4">'[49]Detallado 2007'!#REF!</definedName>
    <definedName name="TextRefCopy5">'[49]Detallado 2007'!#REF!</definedName>
    <definedName name="TextRefCopy50" localSheetId="1">'[47]Reproceso interes'!#REF!</definedName>
    <definedName name="TextRefCopy50" localSheetId="4">'[47]Reproceso interes'!#REF!</definedName>
    <definedName name="TextRefCopy50">'[47]Reproceso interes'!#REF!</definedName>
    <definedName name="TextRefCopy51" localSheetId="1">'[47]Reproceso interes'!#REF!</definedName>
    <definedName name="TextRefCopy51" localSheetId="4">'[47]Reproceso interes'!#REF!</definedName>
    <definedName name="TextRefCopy51">'[47]Reproceso interes'!#REF!</definedName>
    <definedName name="TextRefCopy52" localSheetId="1">'[47]Reproceso interes'!#REF!</definedName>
    <definedName name="TextRefCopy52" localSheetId="4">'[47]Reproceso interes'!#REF!</definedName>
    <definedName name="TextRefCopy52">'[47]Reproceso interes'!#REF!</definedName>
    <definedName name="TextRefCopy53" localSheetId="1">#REF!</definedName>
    <definedName name="TextRefCopy53" localSheetId="4">#REF!</definedName>
    <definedName name="TextRefCopy53">#REF!</definedName>
    <definedName name="TextRefCopy54" localSheetId="1">#REF!</definedName>
    <definedName name="TextRefCopy54" localSheetId="4">#REF!</definedName>
    <definedName name="TextRefCopy54">#REF!</definedName>
    <definedName name="TextRefCopy55" localSheetId="1">#REF!</definedName>
    <definedName name="TextRefCopy55" localSheetId="4">#REF!</definedName>
    <definedName name="TextRefCopy55">#REF!</definedName>
    <definedName name="TextRefCopy56" localSheetId="1">#REF!</definedName>
    <definedName name="TextRefCopy56" localSheetId="4">#REF!</definedName>
    <definedName name="TextRefCopy56">#REF!</definedName>
    <definedName name="TextRefCopy57" localSheetId="1">[47]Resumen!#REF!</definedName>
    <definedName name="TextRefCopy57" localSheetId="4">[47]Resumen!#REF!</definedName>
    <definedName name="TextRefCopy57">[47]Resumen!#REF!</definedName>
    <definedName name="TextRefCopy58" localSheetId="1">'[47]Reproceso interes'!#REF!</definedName>
    <definedName name="TextRefCopy58" localSheetId="4">'[47]Reproceso interes'!#REF!</definedName>
    <definedName name="TextRefCopy58">'[47]Reproceso interes'!#REF!</definedName>
    <definedName name="TextRefCopy59" localSheetId="1">'[47]Reproceso interes'!#REF!</definedName>
    <definedName name="TextRefCopy59" localSheetId="4">'[47]Reproceso interes'!#REF!</definedName>
    <definedName name="TextRefCopy59">'[47]Reproceso interes'!#REF!</definedName>
    <definedName name="TextRefCopy6" localSheetId="1">#REF!</definedName>
    <definedName name="TextRefCopy6" localSheetId="4">#REF!</definedName>
    <definedName name="TextRefCopy6">#REF!</definedName>
    <definedName name="TextRefCopy60" localSheetId="1">'[47]Reproceso interes'!#REF!</definedName>
    <definedName name="TextRefCopy60" localSheetId="4">'[47]Reproceso interes'!#REF!</definedName>
    <definedName name="TextRefCopy60">'[47]Reproceso interes'!#REF!</definedName>
    <definedName name="TextRefCopy61" localSheetId="1">'[47]Reproceso interes'!#REF!</definedName>
    <definedName name="TextRefCopy61" localSheetId="4">'[47]Reproceso interes'!#REF!</definedName>
    <definedName name="TextRefCopy61">'[47]Reproceso interes'!#REF!</definedName>
    <definedName name="TextRefCopy62" localSheetId="1">'[47]Reproceso interes'!#REF!</definedName>
    <definedName name="TextRefCopy62" localSheetId="4">'[47]Reproceso interes'!#REF!</definedName>
    <definedName name="TextRefCopy62">'[47]Reproceso interes'!#REF!</definedName>
    <definedName name="TextRefCopy63" localSheetId="1">#REF!</definedName>
    <definedName name="TextRefCopy63" localSheetId="4">#REF!</definedName>
    <definedName name="TextRefCopy63">#REF!</definedName>
    <definedName name="TextRefCopy64" localSheetId="1">[50]Análisis!#REF!</definedName>
    <definedName name="TextRefCopy64" localSheetId="4">[50]Análisis!#REF!</definedName>
    <definedName name="TextRefCopy64">[50]Análisis!#REF!</definedName>
    <definedName name="TextRefCopy65" localSheetId="1">#REF!</definedName>
    <definedName name="TextRefCopy65" localSheetId="4">#REF!</definedName>
    <definedName name="TextRefCopy65">#REF!</definedName>
    <definedName name="TextRefCopy66" localSheetId="1">#REF!</definedName>
    <definedName name="TextRefCopy66" localSheetId="4">#REF!</definedName>
    <definedName name="TextRefCopy66">#REF!</definedName>
    <definedName name="TextRefCopy67" localSheetId="1">#REF!</definedName>
    <definedName name="TextRefCopy67" localSheetId="4">#REF!</definedName>
    <definedName name="TextRefCopy67">#REF!</definedName>
    <definedName name="TextRefCopy68" localSheetId="1">#REF!</definedName>
    <definedName name="TextRefCopy68" localSheetId="4">#REF!</definedName>
    <definedName name="TextRefCopy68">#REF!</definedName>
    <definedName name="TextRefCopy69" localSheetId="1">'[47]Reproceso interes'!#REF!</definedName>
    <definedName name="TextRefCopy69" localSheetId="4">'[47]Reproceso interes'!#REF!</definedName>
    <definedName name="TextRefCopy69">'[47]Reproceso interes'!#REF!</definedName>
    <definedName name="TextRefCopy7" localSheetId="1">#REF!</definedName>
    <definedName name="TextRefCopy7" localSheetId="4">#REF!</definedName>
    <definedName name="TextRefCopy7">#REF!</definedName>
    <definedName name="TextRefCopy70" localSheetId="1">#REF!</definedName>
    <definedName name="TextRefCopy70" localSheetId="4">#REF!</definedName>
    <definedName name="TextRefCopy70">#REF!</definedName>
    <definedName name="TextRefCopy71" localSheetId="1">#REF!</definedName>
    <definedName name="TextRefCopy71" localSheetId="4">#REF!</definedName>
    <definedName name="TextRefCopy71">#REF!</definedName>
    <definedName name="TextRefCopy72" localSheetId="1">'[47]Reproceso interes'!#REF!</definedName>
    <definedName name="TextRefCopy72" localSheetId="4">'[47]Reproceso interes'!#REF!</definedName>
    <definedName name="TextRefCopy72">'[47]Reproceso interes'!#REF!</definedName>
    <definedName name="TextRefCopy73" localSheetId="1">#REF!</definedName>
    <definedName name="TextRefCopy73" localSheetId="4">#REF!</definedName>
    <definedName name="TextRefCopy73">#REF!</definedName>
    <definedName name="TextRefCopy74" localSheetId="1">'[47]Reproceso interes'!#REF!</definedName>
    <definedName name="TextRefCopy74" localSheetId="4">'[47]Reproceso interes'!#REF!</definedName>
    <definedName name="TextRefCopy74">'[47]Reproceso interes'!#REF!</definedName>
    <definedName name="TextRefCopy75" localSheetId="1">#REF!</definedName>
    <definedName name="TextRefCopy75" localSheetId="4">#REF!</definedName>
    <definedName name="TextRefCopy75">#REF!</definedName>
    <definedName name="TextRefCopy76" localSheetId="1">[42]Sumaria!#REF!</definedName>
    <definedName name="TextRefCopy76" localSheetId="4">[42]Sumaria!#REF!</definedName>
    <definedName name="TextRefCopy76">[42]Sumaria!#REF!</definedName>
    <definedName name="TextRefCopy77" localSheetId="1">#REF!</definedName>
    <definedName name="TextRefCopy77" localSheetId="4">#REF!</definedName>
    <definedName name="TextRefCopy77">#REF!</definedName>
    <definedName name="TextRefCopy78" localSheetId="1">'[47]Reproceso interes'!#REF!</definedName>
    <definedName name="TextRefCopy78" localSheetId="4">'[47]Reproceso interes'!#REF!</definedName>
    <definedName name="TextRefCopy78">'[47]Reproceso interes'!#REF!</definedName>
    <definedName name="TextRefCopy79" localSheetId="1">#REF!</definedName>
    <definedName name="TextRefCopy79" localSheetId="4">#REF!</definedName>
    <definedName name="TextRefCopy79">#REF!</definedName>
    <definedName name="TextRefCopy8" localSheetId="1">#REF!</definedName>
    <definedName name="TextRefCopy8" localSheetId="4">#REF!</definedName>
    <definedName name="TextRefCopy8">#REF!</definedName>
    <definedName name="TextRefCopy80" localSheetId="1">#REF!</definedName>
    <definedName name="TextRefCopy80" localSheetId="4">#REF!</definedName>
    <definedName name="TextRefCopy80">#REF!</definedName>
    <definedName name="TextRefCopy81" localSheetId="1">[50]Análisis!#REF!</definedName>
    <definedName name="TextRefCopy81" localSheetId="4">[50]Análisis!#REF!</definedName>
    <definedName name="TextRefCopy81">[50]Análisis!#REF!</definedName>
    <definedName name="TextRefCopy82" localSheetId="1">#REF!</definedName>
    <definedName name="TextRefCopy82" localSheetId="4">#REF!</definedName>
    <definedName name="TextRefCopy82">#REF!</definedName>
    <definedName name="TextRefCopy83" localSheetId="1">'[47]Reproceso interes'!#REF!</definedName>
    <definedName name="TextRefCopy83" localSheetId="4">'[47]Reproceso interes'!#REF!</definedName>
    <definedName name="TextRefCopy83">'[47]Reproceso interes'!#REF!</definedName>
    <definedName name="TextRefCopy84" localSheetId="1">[51]Sumaria!#REF!</definedName>
    <definedName name="TextRefCopy84" localSheetId="4">[51]Sumaria!#REF!</definedName>
    <definedName name="TextRefCopy84">[51]Sumaria!#REF!</definedName>
    <definedName name="TextRefCopy85" localSheetId="1">[52]ISSUE!#REF!</definedName>
    <definedName name="TextRefCopy85" localSheetId="4">[52]ISSUE!#REF!</definedName>
    <definedName name="TextRefCopy85">[52]ISSUE!#REF!</definedName>
    <definedName name="TextRefCopy86" localSheetId="1">[52]ISSUE!#REF!</definedName>
    <definedName name="TextRefCopy86" localSheetId="4">[52]ISSUE!#REF!</definedName>
    <definedName name="TextRefCopy86">[52]ISSUE!#REF!</definedName>
    <definedName name="TextRefCopy87" localSheetId="1">'[53]Asientos de Aportes'!#REF!</definedName>
    <definedName name="TextRefCopy87" localSheetId="4">'[53]Asientos de Aportes'!#REF!</definedName>
    <definedName name="TextRefCopy87">'[53]Asientos de Aportes'!#REF!</definedName>
    <definedName name="TextRefCopy88" localSheetId="1">[52]ISSUE!#REF!</definedName>
    <definedName name="TextRefCopy88" localSheetId="4">[52]ISSUE!#REF!</definedName>
    <definedName name="TextRefCopy88">[52]ISSUE!#REF!</definedName>
    <definedName name="TextRefCopy89" localSheetId="1">[52]ISSUE!#REF!</definedName>
    <definedName name="TextRefCopy89" localSheetId="4">[52]ISSUE!#REF!</definedName>
    <definedName name="TextRefCopy89">[52]ISSUE!#REF!</definedName>
    <definedName name="TextRefCopy9">'[43]BG Analítico'!$E$53</definedName>
    <definedName name="TextRefCopy90" localSheetId="1">[52]ISSUE!#REF!</definedName>
    <definedName name="TextRefCopy90" localSheetId="4">[52]ISSUE!#REF!</definedName>
    <definedName name="TextRefCopy90">[52]ISSUE!#REF!</definedName>
    <definedName name="TextRefCopy91" localSheetId="1">[52]ISSUE!#REF!</definedName>
    <definedName name="TextRefCopy91" localSheetId="4">[52]ISSUE!#REF!</definedName>
    <definedName name="TextRefCopy91">[52]ISSUE!#REF!</definedName>
    <definedName name="TextRefCopy92" localSheetId="1">[52]ISSUE!#REF!</definedName>
    <definedName name="TextRefCopy92" localSheetId="4">[52]ISSUE!#REF!</definedName>
    <definedName name="TextRefCopy92">[52]ISSUE!#REF!</definedName>
    <definedName name="TextRefCopy93" localSheetId="1">[52]ISSUE!#REF!</definedName>
    <definedName name="TextRefCopy93" localSheetId="4">[52]ISSUE!#REF!</definedName>
    <definedName name="TextRefCopy93">[52]ISSUE!#REF!</definedName>
    <definedName name="TextRefCopy96" localSheetId="1">[51]Sumaria!#REF!</definedName>
    <definedName name="TextRefCopy96" localSheetId="4">[51]Sumaria!#REF!</definedName>
    <definedName name="TextRefCopy96">[51]Sumaria!#REF!</definedName>
    <definedName name="TextRefCopy97" localSheetId="1">#REF!</definedName>
    <definedName name="TextRefCopy97" localSheetId="4">#REF!</definedName>
    <definedName name="TextRefCopy97">#REF!</definedName>
    <definedName name="TextRefCopy98" localSheetId="1">#REF!</definedName>
    <definedName name="TextRefCopy98" localSheetId="4">#REF!</definedName>
    <definedName name="TextRefCopy98">#REF!</definedName>
    <definedName name="TextRefCopy99" localSheetId="1">'[51]Procedimiento Alternativo'!#REF!</definedName>
    <definedName name="TextRefCopy99" localSheetId="4">'[51]Procedimiento Alternativo'!#REF!</definedName>
    <definedName name="TextRefCopy99">'[51]Procedimiento Alternativo'!#REF!</definedName>
    <definedName name="TextRefCopyRangeCount" hidden="1">1</definedName>
    <definedName name="Threshold" localSheetId="1">'[9]Cálculo del Exceso'!#REF!</definedName>
    <definedName name="Threshold" localSheetId="4">'[9]Cálculo del Exceso'!#REF!</definedName>
    <definedName name="Threshold">'[9]Cálculo del Exceso'!#REF!</definedName>
    <definedName name="tld">'[4]Income SAP LD'!$B$1228:$D$1287</definedName>
    <definedName name="Top_Stratum_Number" localSheetId="1">#REF!</definedName>
    <definedName name="Top_Stratum_Number" localSheetId="4">#REF!</definedName>
    <definedName name="Top_Stratum_Number">#REF!</definedName>
    <definedName name="Top_Stratum_Value" localSheetId="1">#REF!</definedName>
    <definedName name="Top_Stratum_Value" localSheetId="4">#REF!</definedName>
    <definedName name="Top_Stratum_Value">#REF!</definedName>
    <definedName name="Total_Amount" localSheetId="1">#REF!</definedName>
    <definedName name="Total_Amount" localSheetId="4">#REF!</definedName>
    <definedName name="Total_Amount">#REF!</definedName>
    <definedName name="Total_Number_Selections" localSheetId="1">#REF!</definedName>
    <definedName name="Total_Number_Selections" localSheetId="4">#REF!</definedName>
    <definedName name="Total_Number_Selections">#REF!</definedName>
    <definedName name="Total_Population2">'[5]CMA Calculations- Figure 5440.1'!$D$101</definedName>
    <definedName name="tp" localSheetId="1">#REF!</definedName>
    <definedName name="tp" localSheetId="4">#REF!</definedName>
    <definedName name="tp">#REF!</definedName>
    <definedName name="u" localSheetId="1" hidden="1">'[31]Test de Ventas'!#REF!</definedName>
    <definedName name="u" localSheetId="4" hidden="1">'[31]Test de Ventas'!#REF!</definedName>
    <definedName name="u" hidden="1">'[31]Test de Ventas'!#REF!</definedName>
    <definedName name="Unidades" localSheetId="1">#REF!</definedName>
    <definedName name="Unidades" localSheetId="4">#REF!</definedName>
    <definedName name="Unidades">#REF!</definedName>
    <definedName name="URUGUAY" localSheetId="1">#REF!</definedName>
    <definedName name="URUGUAY" localSheetId="4">#REF!</definedName>
    <definedName name="URUGUAY">#REF!</definedName>
    <definedName name="vencidos" localSheetId="1">#REF!</definedName>
    <definedName name="vencidos" localSheetId="4">#REF!</definedName>
    <definedName name="vencidos">#REF!</definedName>
    <definedName name="Vendedor">'[19]Asiento de Ajuste'!$G$3</definedName>
    <definedName name="vghfghhhkh" localSheetId="1">'[9]Cálculo del Exceso'!#REF!</definedName>
    <definedName name="vghfghhhkh" localSheetId="4">'[9]Cálculo del Exceso'!#REF!</definedName>
    <definedName name="vghfghhhkh">'[9]Cálculo del Exceso'!#REF!</definedName>
    <definedName name="vhjvhjvhjhhhhhhhhhhhhhhhhhhhh" localSheetId="1">'[9]Cálculo del Exceso'!#REF!</definedName>
    <definedName name="vhjvhjvhjhhhhhhhhhhhhhhhhhhhh" localSheetId="4">'[9]Cálculo del Exceso'!#REF!</definedName>
    <definedName name="vhjvhjvhjhhhhhhhhhhhhhhhhhhhh">'[9]Cálculo del Exceso'!#REF!</definedName>
    <definedName name="vhjvhjvvvvvvvvvvvvvvvvvvvvvvvvvvvvvvvvvvvvvvvvvvvv" localSheetId="1">'[9]Cálculo del Exceso'!#REF!</definedName>
    <definedName name="vhjvhjvvvvvvvvvvvvvvvvvvvvvvvvvvvvvvvvvvvvvvvvvvvv" localSheetId="4">'[9]Cálculo del Exceso'!#REF!</definedName>
    <definedName name="vhjvhjvvvvvvvvvvvvvvvvvvvvvvvvvvvvvvvvvvvvvvvvvvvv">'[9]Cálculo del Exceso'!#REF!</definedName>
    <definedName name="vigencia" localSheetId="1">#REF!</definedName>
    <definedName name="vigencia" localSheetId="4">#REF!</definedName>
    <definedName name="vigencia">#REF!</definedName>
    <definedName name="vpphold" localSheetId="1">#REF!</definedName>
    <definedName name="vpphold" localSheetId="4">#REF!</definedName>
    <definedName name="vpphold">#REF!</definedName>
    <definedName name="VTADIAR" localSheetId="1">#REF!</definedName>
    <definedName name="VTADIAR" localSheetId="4">#REF!</definedName>
    <definedName name="VTADIAR">#REF!</definedName>
    <definedName name="VTO" localSheetId="1">#REF!</definedName>
    <definedName name="VTO" localSheetId="4">#REF!</definedName>
    <definedName name="VTO">#REF!</definedName>
    <definedName name="vtoañoc" localSheetId="1">#REF!</definedName>
    <definedName name="vtoañoc" localSheetId="4">#REF!</definedName>
    <definedName name="vtoañoc">#REF!</definedName>
    <definedName name="vtoañon" localSheetId="1">#REF!</definedName>
    <definedName name="vtoañon" localSheetId="4">#REF!</definedName>
    <definedName name="vtoañon">#REF!</definedName>
    <definedName name="vtoaños" localSheetId="1">#REF!</definedName>
    <definedName name="vtoaños" localSheetId="4">#REF!</definedName>
    <definedName name="vtoaños">#REF!</definedName>
    <definedName name="vtoshold1" localSheetId="1">'[10] VTOS'!#REF!</definedName>
    <definedName name="vtoshold1" localSheetId="4">'[10] VTOS'!#REF!</definedName>
    <definedName name="vtoshold1">'[10] VTOS'!#REF!</definedName>
    <definedName name="vtoshold2" localSheetId="1">'[10] VTOS'!#REF!</definedName>
    <definedName name="vtoshold2" localSheetId="4">'[10] VTOS'!#REF!</definedName>
    <definedName name="vtoshold2">'[10] VTOS'!#REF!</definedName>
    <definedName name="VTOSN" localSheetId="1">#REF!</definedName>
    <definedName name="VTOSN" localSheetId="4">#REF!</definedName>
    <definedName name="VTOSN">#REF!</definedName>
    <definedName name="vvvvvvvvvvvvvvvvvvvvvvvvvvvvvvvvvvvvvvvvvvvvvv" localSheetId="1">'[8]Rep. y Mant. Rodados'!#REF!</definedName>
    <definedName name="vvvvvvvvvvvvvvvvvvvvvvvvvvvvvvvvvvvvvvvvvvvvvv" localSheetId="4">'[8]Rep. y Mant. Rodados'!#REF!</definedName>
    <definedName name="vvvvvvvvvvvvvvvvvvvvvvvvvvvvvvvvvvvvvvvvvvvvvv">'[8]Rep. y Mant. Rodados'!#REF!</definedName>
    <definedName name="WDSD" localSheetId="1" hidden="1">#REF!</definedName>
    <definedName name="WDSD" localSheetId="4" hidden="1">#REF!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hidden="1">{#N/A,#N/A,FALSE,"VOL"}</definedName>
    <definedName name="xdc" localSheetId="1">#REF!</definedName>
    <definedName name="xdc" localSheetId="4">#REF!</definedName>
    <definedName name="xdc">#REF!</definedName>
    <definedName name="XREF_COLUMN_1" localSheetId="1" hidden="1">#REF!</definedName>
    <definedName name="XREF_COLUMN_1" localSheetId="4" hidden="1">#REF!</definedName>
    <definedName name="XREF_COLUMN_1" hidden="1">#REF!</definedName>
    <definedName name="XREF_COLUMN_10" localSheetId="1" hidden="1">#REF!</definedName>
    <definedName name="XREF_COLUMN_10" localSheetId="4" hidden="1">#REF!</definedName>
    <definedName name="XREF_COLUMN_10" hidden="1">#REF!</definedName>
    <definedName name="XREF_COLUMN_11" localSheetId="1" hidden="1">'[54]Nov 05 PPC'!#REF!</definedName>
    <definedName name="XREF_COLUMN_11" localSheetId="4" hidden="1">'[54]Nov 05 PPC'!#REF!</definedName>
    <definedName name="XREF_COLUMN_11" hidden="1">'[54]Nov 05 PPC'!#REF!</definedName>
    <definedName name="XREF_COLUMN_12" localSheetId="1" hidden="1">#REF!</definedName>
    <definedName name="XREF_COLUMN_12" localSheetId="4" hidden="1">#REF!</definedName>
    <definedName name="XREF_COLUMN_12" hidden="1">#REF!</definedName>
    <definedName name="XREF_COLUMN_13" localSheetId="1" hidden="1">#REF!</definedName>
    <definedName name="XREF_COLUMN_13" localSheetId="4" hidden="1">#REF!</definedName>
    <definedName name="XREF_COLUMN_13" hidden="1">#REF!</definedName>
    <definedName name="XREF_COLUMN_14" localSheetId="1" hidden="1">#REF!</definedName>
    <definedName name="XREF_COLUMN_14" localSheetId="4" hidden="1">#REF!</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6" localSheetId="1" hidden="1">'[55]Análisis detallado 2248'!#REF!</definedName>
    <definedName name="XREF_COLUMN_16" localSheetId="4" hidden="1">'[55]Análisis detallado 2248'!#REF!</definedName>
    <definedName name="XREF_COLUMN_16" hidden="1">'[55]Análisis detallado 2248'!#REF!</definedName>
    <definedName name="XREF_COLUMN_17" localSheetId="1" hidden="1">#REF!</definedName>
    <definedName name="XREF_COLUMN_17" localSheetId="4" hidden="1">#REF!</definedName>
    <definedName name="XREF_COLUMN_17" hidden="1">#REF!</definedName>
    <definedName name="XREF_COLUMN_18" localSheetId="1" hidden="1">[47]Resumen!#REF!</definedName>
    <definedName name="XREF_COLUMN_18" localSheetId="4" hidden="1">[47]Resumen!#REF!</definedName>
    <definedName name="XREF_COLUMN_18" hidden="1">[47]Resumen!#REF!</definedName>
    <definedName name="XREF_COLUMN_2" localSheetId="1" hidden="1">#REF!</definedName>
    <definedName name="XREF_COLUMN_2" localSheetId="4" hidden="1">#REF!</definedName>
    <definedName name="XREF_COLUMN_2" hidden="1">#REF!</definedName>
    <definedName name="XREF_COLUMN_20" localSheetId="1" hidden="1">'[44]Evolucion PN'!#REF!</definedName>
    <definedName name="XREF_COLUMN_20" localSheetId="4" hidden="1">'[44]Evolucion PN'!#REF!</definedName>
    <definedName name="XREF_COLUMN_20" hidden="1">'[44]Evolucion PN'!#REF!</definedName>
    <definedName name="XREF_COLUMN_21" localSheetId="1" hidden="1">'[44]Evolucion PN'!#REF!</definedName>
    <definedName name="XREF_COLUMN_21" localSheetId="4" hidden="1">'[44]Evolucion PN'!#REF!</definedName>
    <definedName name="XREF_COLUMN_21" hidden="1">'[44]Evolucion PN'!#REF!</definedName>
    <definedName name="XREF_COLUMN_22" localSheetId="1" hidden="1">'[44]Evolucion PN'!#REF!</definedName>
    <definedName name="XREF_COLUMN_22" localSheetId="4" hidden="1">'[44]Evolucion PN'!#REF!</definedName>
    <definedName name="XREF_COLUMN_22" hidden="1">'[44]Evolucion PN'!#REF!</definedName>
    <definedName name="XREF_COLUMN_23" localSheetId="1" hidden="1">'[44]Evolucion PN'!#REF!</definedName>
    <definedName name="XREF_COLUMN_23" localSheetId="4" hidden="1">'[44]Evolucion PN'!#REF!</definedName>
    <definedName name="XREF_COLUMN_23" hidden="1">'[44]Evolucion PN'!#REF!</definedName>
    <definedName name="XREF_COLUMN_24" localSheetId="1" hidden="1">#REF!</definedName>
    <definedName name="XREF_COLUMN_24" localSheetId="4" hidden="1">#REF!</definedName>
    <definedName name="XREF_COLUMN_24" hidden="1">#REF!</definedName>
    <definedName name="XREF_COLUMN_26" localSheetId="1" hidden="1">'[56]Evolucion PN'!#REF!</definedName>
    <definedName name="XREF_COLUMN_26" localSheetId="4" hidden="1">'[56]Evolucion PN'!#REF!</definedName>
    <definedName name="XREF_COLUMN_26" hidden="1">'[56]Evolucion PN'!#REF!</definedName>
    <definedName name="XREF_COLUMN_27" localSheetId="1" hidden="1">'[56]Evolucion PN'!#REF!</definedName>
    <definedName name="XREF_COLUMN_27" localSheetId="4" hidden="1">'[56]Evolucion PN'!#REF!</definedName>
    <definedName name="XREF_COLUMN_27" hidden="1">'[56]Evolucion PN'!#REF!</definedName>
    <definedName name="XREF_COLUMN_3" localSheetId="1" hidden="1">'[57]BG Dic 06 vs. Dic 05 '!#REF!</definedName>
    <definedName name="XREF_COLUMN_3" localSheetId="4" hidden="1">'[57]BG Dic 06 vs. Dic 05 '!#REF!</definedName>
    <definedName name="XREF_COLUMN_3" hidden="1">'[57]BG Dic 06 vs. Dic 05 '!#REF!</definedName>
    <definedName name="XREF_COLUMN_4" localSheetId="1" hidden="1">'[58] Movimiento AF'!#REF!</definedName>
    <definedName name="XREF_COLUMN_4" localSheetId="4" hidden="1">'[58] Movimiento AF'!#REF!</definedName>
    <definedName name="XREF_COLUMN_4" hidden="1">'[58] Movimiento AF'!#REF!</definedName>
    <definedName name="XREF_COLUMN_5" localSheetId="1" hidden="1">'[58] Movimiento AF'!#REF!</definedName>
    <definedName name="XREF_COLUMN_5" localSheetId="4" hidden="1">'[58] Movimiento AF'!#REF!</definedName>
    <definedName name="XREF_COLUMN_5" hidden="1">'[58] Movimiento AF'!#REF!</definedName>
    <definedName name="XREF_COLUMN_6" localSheetId="1" hidden="1">'[58] Movimiento AF'!#REF!</definedName>
    <definedName name="XREF_COLUMN_6" localSheetId="4" hidden="1">'[58] Movimiento AF'!#REF!</definedName>
    <definedName name="XREF_COLUMN_6" hidden="1">'[58] Movimiento AF'!#REF!</definedName>
    <definedName name="XREF_COLUMN_7" localSheetId="1" hidden="1">#REF!</definedName>
    <definedName name="XREF_COLUMN_7" localSheetId="4" hidden="1">#REF!</definedName>
    <definedName name="XREF_COLUMN_7" hidden="1">#REF!</definedName>
    <definedName name="XREF_COLUMN_8" localSheetId="1" hidden="1">'[54]Ago 05 PPC'!#REF!</definedName>
    <definedName name="XREF_COLUMN_8" localSheetId="4" hidden="1">'[54]Ago 05 PPC'!#REF!</definedName>
    <definedName name="XREF_COLUMN_8" hidden="1">'[54]Ago 05 PPC'!#REF!</definedName>
    <definedName name="XREF_COLUMN_9" localSheetId="1" hidden="1">#REF!</definedName>
    <definedName name="XREF_COLUMN_9" localSheetId="4" hidden="1">#REF!</definedName>
    <definedName name="XREF_COLUMN_9" hidden="1">#REF!</definedName>
    <definedName name="XRefActiveRow" localSheetId="1" hidden="1">#REF!</definedName>
    <definedName name="XRefActiveRow" localSheetId="4" hidden="1">#REF!</definedName>
    <definedName name="XRefActiveRow" hidden="1">#REF!</definedName>
    <definedName name="XRefColumnsCount" hidden="1">2</definedName>
    <definedName name="XRefCopy1" localSheetId="1" hidden="1">#REF!</definedName>
    <definedName name="XRefCopy1" localSheetId="4" hidden="1">#REF!</definedName>
    <definedName name="XRefCopy1" hidden="1">#REF!</definedName>
    <definedName name="XRefCopy10" localSheetId="1" hidden="1">'[58] Movimiento AF'!#REF!</definedName>
    <definedName name="XRefCopy10" localSheetId="4" hidden="1">'[58] Movimiento AF'!#REF!</definedName>
    <definedName name="XRefCopy10" hidden="1">'[58] Movimiento AF'!#REF!</definedName>
    <definedName name="XRefCopy100" localSheetId="1" hidden="1">#REF!</definedName>
    <definedName name="XRefCopy100" localSheetId="4" hidden="1">#REF!</definedName>
    <definedName name="XRefCopy100" hidden="1">#REF!</definedName>
    <definedName name="XRefCopy100Row" localSheetId="1" hidden="1">#REF!</definedName>
    <definedName name="XRefCopy100Row" localSheetId="4" hidden="1">#REF!</definedName>
    <definedName name="XRefCopy100Row" hidden="1">#REF!</definedName>
    <definedName name="XRefCopy101" localSheetId="1" hidden="1">#REF!</definedName>
    <definedName name="XRefCopy101" localSheetId="4" hidden="1">#REF!</definedName>
    <definedName name="XRefCopy101" hidden="1">#REF!</definedName>
    <definedName name="XRefCopy101Row" localSheetId="1" hidden="1">#REF!</definedName>
    <definedName name="XRefCopy101Row" localSheetId="4" hidden="1">#REF!</definedName>
    <definedName name="XRefCopy101Row" hidden="1">#REF!</definedName>
    <definedName name="XRefCopy102" localSheetId="1" hidden="1">#REF!</definedName>
    <definedName name="XRefCopy102" localSheetId="4" hidden="1">#REF!</definedName>
    <definedName name="XRefCopy102" hidden="1">#REF!</definedName>
    <definedName name="XRefCopy102Row" localSheetId="1" hidden="1">#REF!</definedName>
    <definedName name="XRefCopy102Row" localSheetId="4" hidden="1">#REF!</definedName>
    <definedName name="XRefCopy102Row" hidden="1">#REF!</definedName>
    <definedName name="XRefCopy103" localSheetId="1" hidden="1">#REF!</definedName>
    <definedName name="XRefCopy103" localSheetId="4" hidden="1">#REF!</definedName>
    <definedName name="XRefCopy103" hidden="1">#REF!</definedName>
    <definedName name="XRefCopy103Row" localSheetId="1" hidden="1">#REF!</definedName>
    <definedName name="XRefCopy103Row" localSheetId="4" hidden="1">#REF!</definedName>
    <definedName name="XRefCopy103Row" hidden="1">#REF!</definedName>
    <definedName name="XRefCopy104" localSheetId="1" hidden="1">#REF!</definedName>
    <definedName name="XRefCopy104" localSheetId="4" hidden="1">#REF!</definedName>
    <definedName name="XRefCopy104" hidden="1">#REF!</definedName>
    <definedName name="XRefCopy104Row" localSheetId="1" hidden="1">#REF!</definedName>
    <definedName name="XRefCopy104Row" localSheetId="4" hidden="1">#REF!</definedName>
    <definedName name="XRefCopy104Row" hidden="1">#REF!</definedName>
    <definedName name="XRefCopy105" localSheetId="1" hidden="1">#REF!</definedName>
    <definedName name="XRefCopy105" localSheetId="4" hidden="1">#REF!</definedName>
    <definedName name="XRefCopy105" hidden="1">#REF!</definedName>
    <definedName name="XRefCopy105Row" localSheetId="1" hidden="1">#REF!</definedName>
    <definedName name="XRefCopy105Row" localSheetId="4" hidden="1">#REF!</definedName>
    <definedName name="XRefCopy105Row" hidden="1">#REF!</definedName>
    <definedName name="XRefCopy106" localSheetId="1" hidden="1">#REF!</definedName>
    <definedName name="XRefCopy106" localSheetId="4" hidden="1">#REF!</definedName>
    <definedName name="XRefCopy106" hidden="1">#REF!</definedName>
    <definedName name="XRefCopy106Row" localSheetId="1" hidden="1">#REF!</definedName>
    <definedName name="XRefCopy106Row" localSheetId="4" hidden="1">#REF!</definedName>
    <definedName name="XRefCopy106Row" hidden="1">#REF!</definedName>
    <definedName name="XRefCopy107" localSheetId="1" hidden="1">#REF!</definedName>
    <definedName name="XRefCopy107" localSheetId="4" hidden="1">#REF!</definedName>
    <definedName name="XRefCopy107" hidden="1">#REF!</definedName>
    <definedName name="XRefCopy107Row" localSheetId="1" hidden="1">#REF!</definedName>
    <definedName name="XRefCopy107Row" localSheetId="4" hidden="1">#REF!</definedName>
    <definedName name="XRefCopy107Row" hidden="1">#REF!</definedName>
    <definedName name="XRefCopy108" localSheetId="1" hidden="1">#REF!</definedName>
    <definedName name="XRefCopy108" localSheetId="4" hidden="1">#REF!</definedName>
    <definedName name="XRefCopy108" hidden="1">#REF!</definedName>
    <definedName name="XRefCopy108Row" localSheetId="1" hidden="1">#REF!</definedName>
    <definedName name="XRefCopy108Row" localSheetId="4" hidden="1">#REF!</definedName>
    <definedName name="XRefCopy108Row" hidden="1">#REF!</definedName>
    <definedName name="XRefCopy109" localSheetId="1" hidden="1">#REF!</definedName>
    <definedName name="XRefCopy109" localSheetId="4" hidden="1">#REF!</definedName>
    <definedName name="XRefCopy109" hidden="1">#REF!</definedName>
    <definedName name="XRefCopy109Row" localSheetId="1" hidden="1">#REF!</definedName>
    <definedName name="XRefCopy109Row" localSheetId="4" hidden="1">#REF!</definedName>
    <definedName name="XRefCopy109Row" hidden="1">#REF!</definedName>
    <definedName name="XRefCopy10Row" localSheetId="1" hidden="1">#REF!</definedName>
    <definedName name="XRefCopy10Row" localSheetId="4" hidden="1">#REF!</definedName>
    <definedName name="XRefCopy10Row" hidden="1">#REF!</definedName>
    <definedName name="XRefCopy11" localSheetId="1" hidden="1">'[58] Movimiento AF'!#REF!</definedName>
    <definedName name="XRefCopy11" localSheetId="4" hidden="1">'[58] Movimiento AF'!#REF!</definedName>
    <definedName name="XRefCopy11" hidden="1">'[58] Movimiento AF'!#REF!</definedName>
    <definedName name="XRefCopy110" localSheetId="1" hidden="1">'[31]Test de Ventas'!#REF!</definedName>
    <definedName name="XRefCopy110" localSheetId="4" hidden="1">'[31]Test de Ventas'!#REF!</definedName>
    <definedName name="XRefCopy110" hidden="1">'[31]Test de Ventas'!#REF!</definedName>
    <definedName name="XRefCopy110Row" localSheetId="1" hidden="1">#REF!</definedName>
    <definedName name="XRefCopy110Row" localSheetId="4" hidden="1">#REF!</definedName>
    <definedName name="XRefCopy110Row" hidden="1">#REF!</definedName>
    <definedName name="XRefCopy111" localSheetId="1" hidden="1">'[31]Test de Ventas'!#REF!</definedName>
    <definedName name="XRefCopy111" localSheetId="4" hidden="1">'[31]Test de Ventas'!#REF!</definedName>
    <definedName name="XRefCopy111" hidden="1">'[31]Test de Ventas'!#REF!</definedName>
    <definedName name="XRefCopy111Row" localSheetId="1" hidden="1">#REF!</definedName>
    <definedName name="XRefCopy111Row" localSheetId="4" hidden="1">#REF!</definedName>
    <definedName name="XRefCopy111Row" hidden="1">#REF!</definedName>
    <definedName name="XRefCopy112" localSheetId="1" hidden="1">#REF!</definedName>
    <definedName name="XRefCopy112" localSheetId="4" hidden="1">#REF!</definedName>
    <definedName name="XRefCopy112" hidden="1">#REF!</definedName>
    <definedName name="XRefCopy112Row" localSheetId="1" hidden="1">#REF!</definedName>
    <definedName name="XRefCopy112Row" localSheetId="4" hidden="1">#REF!</definedName>
    <definedName name="XRefCopy112Row" hidden="1">#REF!</definedName>
    <definedName name="XRefCopy113" localSheetId="1" hidden="1">#REF!</definedName>
    <definedName name="XRefCopy113" localSheetId="4" hidden="1">#REF!</definedName>
    <definedName name="XRefCopy113" hidden="1">#REF!</definedName>
    <definedName name="XRefCopy113Row" localSheetId="1" hidden="1">#REF!</definedName>
    <definedName name="XRefCopy113Row" localSheetId="4" hidden="1">#REF!</definedName>
    <definedName name="XRefCopy113Row" hidden="1">#REF!</definedName>
    <definedName name="XRefCopy114" localSheetId="1" hidden="1">#REF!</definedName>
    <definedName name="XRefCopy114" localSheetId="4" hidden="1">#REF!</definedName>
    <definedName name="XRefCopy114" hidden="1">#REF!</definedName>
    <definedName name="XRefCopy114Row" localSheetId="1" hidden="1">#REF!</definedName>
    <definedName name="XRefCopy114Row" localSheetId="4" hidden="1">#REF!</definedName>
    <definedName name="XRefCopy114Row" hidden="1">#REF!</definedName>
    <definedName name="XRefCopy115" localSheetId="1" hidden="1">#REF!</definedName>
    <definedName name="XRefCopy115" localSheetId="4" hidden="1">#REF!</definedName>
    <definedName name="XRefCopy115" hidden="1">#REF!</definedName>
    <definedName name="XRefCopy115Row" localSheetId="1" hidden="1">#REF!</definedName>
    <definedName name="XRefCopy115Row" localSheetId="4" hidden="1">#REF!</definedName>
    <definedName name="XRefCopy115Row" hidden="1">#REF!</definedName>
    <definedName name="XRefCopy116" localSheetId="1" hidden="1">#REF!</definedName>
    <definedName name="XRefCopy116" localSheetId="4" hidden="1">#REF!</definedName>
    <definedName name="XRefCopy116" hidden="1">#REF!</definedName>
    <definedName name="XRefCopy116Row" localSheetId="1" hidden="1">#REF!</definedName>
    <definedName name="XRefCopy116Row" localSheetId="4" hidden="1">#REF!</definedName>
    <definedName name="XRefCopy116Row" hidden="1">#REF!</definedName>
    <definedName name="XRefCopy117" localSheetId="1" hidden="1">#REF!</definedName>
    <definedName name="XRefCopy117" localSheetId="4" hidden="1">#REF!</definedName>
    <definedName name="XRefCopy117" hidden="1">#REF!</definedName>
    <definedName name="XRefCopy117Row" localSheetId="1" hidden="1">#REF!</definedName>
    <definedName name="XRefCopy117Row" localSheetId="4" hidden="1">#REF!</definedName>
    <definedName name="XRefCopy117Row" hidden="1">#REF!</definedName>
    <definedName name="XRefCopy118" localSheetId="1" hidden="1">#REF!</definedName>
    <definedName name="XRefCopy118" localSheetId="4" hidden="1">#REF!</definedName>
    <definedName name="XRefCopy118" hidden="1">#REF!</definedName>
    <definedName name="XRefCopy118Row" localSheetId="1" hidden="1">#REF!</definedName>
    <definedName name="XRefCopy118Row" localSheetId="4" hidden="1">#REF!</definedName>
    <definedName name="XRefCopy118Row" hidden="1">#REF!</definedName>
    <definedName name="XRefCopy119" localSheetId="1" hidden="1">#REF!</definedName>
    <definedName name="XRefCopy119" localSheetId="4" hidden="1">#REF!</definedName>
    <definedName name="XRefCopy119" hidden="1">#REF!</definedName>
    <definedName name="XRefCopy119Row" localSheetId="1" hidden="1">#REF!</definedName>
    <definedName name="XRefCopy119Row" localSheetId="4" hidden="1">#REF!</definedName>
    <definedName name="XRefCopy119Row" hidden="1">#REF!</definedName>
    <definedName name="XRefCopy11Row" localSheetId="1" hidden="1">#REF!</definedName>
    <definedName name="XRefCopy11Row" localSheetId="4" hidden="1">#REF!</definedName>
    <definedName name="XRefCopy11Row" hidden="1">#REF!</definedName>
    <definedName name="XRefCopy12" localSheetId="1" hidden="1">#REF!</definedName>
    <definedName name="XRefCopy12" localSheetId="4" hidden="1">#REF!</definedName>
    <definedName name="XRefCopy12" hidden="1">#REF!</definedName>
    <definedName name="XRefCopy120" localSheetId="1" hidden="1">#REF!</definedName>
    <definedName name="XRefCopy120" localSheetId="4" hidden="1">#REF!</definedName>
    <definedName name="XRefCopy120" hidden="1">#REF!</definedName>
    <definedName name="XRefCopy120Row" localSheetId="1" hidden="1">#REF!</definedName>
    <definedName name="XRefCopy120Row" localSheetId="4" hidden="1">#REF!</definedName>
    <definedName name="XRefCopy120Row" hidden="1">#REF!</definedName>
    <definedName name="XRefCopy121" localSheetId="1" hidden="1">#REF!</definedName>
    <definedName name="XRefCopy121" localSheetId="4" hidden="1">#REF!</definedName>
    <definedName name="XRefCopy121" hidden="1">#REF!</definedName>
    <definedName name="XRefCopy121Row" localSheetId="1" hidden="1">#REF!</definedName>
    <definedName name="XRefCopy121Row" localSheetId="4" hidden="1">#REF!</definedName>
    <definedName name="XRefCopy121Row" hidden="1">#REF!</definedName>
    <definedName name="XRefCopy122" localSheetId="1" hidden="1">#REF!</definedName>
    <definedName name="XRefCopy122" localSheetId="4" hidden="1">#REF!</definedName>
    <definedName name="XRefCopy122" hidden="1">#REF!</definedName>
    <definedName name="XRefCopy122Row" localSheetId="1" hidden="1">#REF!</definedName>
    <definedName name="XRefCopy122Row" localSheetId="4" hidden="1">#REF!</definedName>
    <definedName name="XRefCopy122Row" hidden="1">#REF!</definedName>
    <definedName name="XRefCopy123" localSheetId="1" hidden="1">#REF!</definedName>
    <definedName name="XRefCopy123" localSheetId="4" hidden="1">#REF!</definedName>
    <definedName name="XRefCopy123" hidden="1">#REF!</definedName>
    <definedName name="XRefCopy123Row" localSheetId="1" hidden="1">#REF!</definedName>
    <definedName name="XRefCopy123Row" localSheetId="4" hidden="1">#REF!</definedName>
    <definedName name="XRefCopy123Row" hidden="1">#REF!</definedName>
    <definedName name="XRefCopy124" localSheetId="1" hidden="1">#REF!</definedName>
    <definedName name="XRefCopy124" localSheetId="4" hidden="1">#REF!</definedName>
    <definedName name="XRefCopy124" hidden="1">#REF!</definedName>
    <definedName name="XRefCopy124Row" localSheetId="1" hidden="1">#REF!</definedName>
    <definedName name="XRefCopy124Row" localSheetId="4" hidden="1">#REF!</definedName>
    <definedName name="XRefCopy124Row" hidden="1">#REF!</definedName>
    <definedName name="XRefCopy125" localSheetId="1" hidden="1">#REF!</definedName>
    <definedName name="XRefCopy125" localSheetId="4" hidden="1">#REF!</definedName>
    <definedName name="XRefCopy125" hidden="1">#REF!</definedName>
    <definedName name="XRefCopy125Row" localSheetId="1" hidden="1">#REF!</definedName>
    <definedName name="XRefCopy125Row" localSheetId="4" hidden="1">#REF!</definedName>
    <definedName name="XRefCopy125Row" hidden="1">#REF!</definedName>
    <definedName name="XRefCopy126" localSheetId="1" hidden="1">#REF!</definedName>
    <definedName name="XRefCopy126" localSheetId="4" hidden="1">#REF!</definedName>
    <definedName name="XRefCopy126" hidden="1">#REF!</definedName>
    <definedName name="XRefCopy126Row" localSheetId="1" hidden="1">#REF!</definedName>
    <definedName name="XRefCopy126Row" localSheetId="4" hidden="1">#REF!</definedName>
    <definedName name="XRefCopy126Row" hidden="1">#REF!</definedName>
    <definedName name="XRefCopy127" localSheetId="1" hidden="1">#REF!</definedName>
    <definedName name="XRefCopy127" localSheetId="4" hidden="1">#REF!</definedName>
    <definedName name="XRefCopy127" hidden="1">#REF!</definedName>
    <definedName name="XRefCopy127Row" localSheetId="1" hidden="1">#REF!</definedName>
    <definedName name="XRefCopy127Row" localSheetId="4" hidden="1">#REF!</definedName>
    <definedName name="XRefCopy127Row" hidden="1">#REF!</definedName>
    <definedName name="XRefCopy128" localSheetId="1" hidden="1">#REF!</definedName>
    <definedName name="XRefCopy128" localSheetId="4" hidden="1">#REF!</definedName>
    <definedName name="XRefCopy128" hidden="1">#REF!</definedName>
    <definedName name="XRefCopy128Row" localSheetId="1" hidden="1">[54]XREF!#REF!</definedName>
    <definedName name="XRefCopy128Row" localSheetId="4" hidden="1">[54]XREF!#REF!</definedName>
    <definedName name="XRefCopy128Row" hidden="1">[54]XREF!#REF!</definedName>
    <definedName name="XRefCopy129" localSheetId="1" hidden="1">#REF!</definedName>
    <definedName name="XRefCopy129" localSheetId="4" hidden="1">#REF!</definedName>
    <definedName name="XRefCopy129" hidden="1">#REF!</definedName>
    <definedName name="XRefCopy129Row" localSheetId="1" hidden="1">#REF!</definedName>
    <definedName name="XRefCopy129Row" localSheetId="4" hidden="1">#REF!</definedName>
    <definedName name="XRefCopy129Row" hidden="1">#REF!</definedName>
    <definedName name="XRefCopy12Row" localSheetId="1" hidden="1">#REF!</definedName>
    <definedName name="XRefCopy12Row" localSheetId="4" hidden="1">#REF!</definedName>
    <definedName name="XRefCopy12Row" hidden="1">#REF!</definedName>
    <definedName name="XRefCopy13" localSheetId="1" hidden="1">[59]Aguinaldos!#REF!</definedName>
    <definedName name="XRefCopy13" localSheetId="4" hidden="1">[59]Aguinaldos!#REF!</definedName>
    <definedName name="XRefCopy13" hidden="1">[59]Aguinaldos!#REF!</definedName>
    <definedName name="XRefCopy130" localSheetId="1" hidden="1">#REF!</definedName>
    <definedName name="XRefCopy130" localSheetId="4" hidden="1">#REF!</definedName>
    <definedName name="XRefCopy130" hidden="1">#REF!</definedName>
    <definedName name="XRefCopy130Row" localSheetId="1" hidden="1">#REF!</definedName>
    <definedName name="XRefCopy130Row" localSheetId="4" hidden="1">#REF!</definedName>
    <definedName name="XRefCopy130Row" hidden="1">#REF!</definedName>
    <definedName name="XRefCopy131" localSheetId="1" hidden="1">#REF!</definedName>
    <definedName name="XRefCopy131" localSheetId="4" hidden="1">#REF!</definedName>
    <definedName name="XRefCopy131" hidden="1">#REF!</definedName>
    <definedName name="XRefCopy131Row" localSheetId="1" hidden="1">#REF!</definedName>
    <definedName name="XRefCopy131Row" localSheetId="4" hidden="1">#REF!</definedName>
    <definedName name="XRefCopy131Row" hidden="1">#REF!</definedName>
    <definedName name="XRefCopy132" localSheetId="1" hidden="1">#REF!</definedName>
    <definedName name="XRefCopy132" localSheetId="4" hidden="1">#REF!</definedName>
    <definedName name="XRefCopy132" hidden="1">#REF!</definedName>
    <definedName name="XRefCopy132Row" localSheetId="1" hidden="1">#REF!</definedName>
    <definedName name="XRefCopy132Row" localSheetId="4" hidden="1">#REF!</definedName>
    <definedName name="XRefCopy132Row" hidden="1">#REF!</definedName>
    <definedName name="XRefCopy133" localSheetId="1" hidden="1">#REF!</definedName>
    <definedName name="XRefCopy133" localSheetId="4" hidden="1">#REF!</definedName>
    <definedName name="XRefCopy133" hidden="1">#REF!</definedName>
    <definedName name="XRefCopy133Row" localSheetId="1" hidden="1">#REF!</definedName>
    <definedName name="XRefCopy133Row" localSheetId="4" hidden="1">#REF!</definedName>
    <definedName name="XRefCopy133Row" hidden="1">#REF!</definedName>
    <definedName name="XRefCopy134" localSheetId="1" hidden="1">#REF!</definedName>
    <definedName name="XRefCopy134" localSheetId="4" hidden="1">#REF!</definedName>
    <definedName name="XRefCopy134" hidden="1">#REF!</definedName>
    <definedName name="XRefCopy134Row" localSheetId="1" hidden="1">#REF!</definedName>
    <definedName name="XRefCopy134Row" localSheetId="4" hidden="1">#REF!</definedName>
    <definedName name="XRefCopy134Row" hidden="1">#REF!</definedName>
    <definedName name="XRefCopy135" localSheetId="1" hidden="1">#REF!</definedName>
    <definedName name="XRefCopy135" localSheetId="4" hidden="1">#REF!</definedName>
    <definedName name="XRefCopy135" hidden="1">#REF!</definedName>
    <definedName name="XRefCopy135Row" localSheetId="1" hidden="1">#REF!</definedName>
    <definedName name="XRefCopy135Row" localSheetId="4" hidden="1">#REF!</definedName>
    <definedName name="XRefCopy135Row" hidden="1">#REF!</definedName>
    <definedName name="XRefCopy136" localSheetId="1" hidden="1">#REF!</definedName>
    <definedName name="XRefCopy136" localSheetId="4" hidden="1">#REF!</definedName>
    <definedName name="XRefCopy136" hidden="1">#REF!</definedName>
    <definedName name="XRefCopy136Row" localSheetId="1" hidden="1">#REF!</definedName>
    <definedName name="XRefCopy136Row" localSheetId="4" hidden="1">#REF!</definedName>
    <definedName name="XRefCopy136Row" hidden="1">#REF!</definedName>
    <definedName name="XRefCopy137" localSheetId="1" hidden="1">#REF!</definedName>
    <definedName name="XRefCopy137" localSheetId="4" hidden="1">#REF!</definedName>
    <definedName name="XRefCopy137" hidden="1">#REF!</definedName>
    <definedName name="XRefCopy137Row" localSheetId="1" hidden="1">#REF!</definedName>
    <definedName name="XRefCopy137Row" localSheetId="4" hidden="1">#REF!</definedName>
    <definedName name="XRefCopy137Row" hidden="1">#REF!</definedName>
    <definedName name="XRefCopy138" localSheetId="1" hidden="1">#REF!</definedName>
    <definedName name="XRefCopy138" localSheetId="4" hidden="1">#REF!</definedName>
    <definedName name="XRefCopy138" hidden="1">#REF!</definedName>
    <definedName name="XRefCopy138Row" localSheetId="1" hidden="1">#REF!</definedName>
    <definedName name="XRefCopy138Row" localSheetId="4" hidden="1">#REF!</definedName>
    <definedName name="XRefCopy138Row" hidden="1">#REF!</definedName>
    <definedName name="XRefCopy139" localSheetId="1" hidden="1">#REF!</definedName>
    <definedName name="XRefCopy139" localSheetId="4" hidden="1">#REF!</definedName>
    <definedName name="XRefCopy139" hidden="1">#REF!</definedName>
    <definedName name="XRefCopy139Row" localSheetId="1" hidden="1">#REF!</definedName>
    <definedName name="XRefCopy139Row" localSheetId="4" hidden="1">#REF!</definedName>
    <definedName name="XRefCopy139Row" hidden="1">#REF!</definedName>
    <definedName name="XRefCopy13Row" localSheetId="1" hidden="1">#REF!</definedName>
    <definedName name="XRefCopy13Row" localSheetId="4" hidden="1">#REF!</definedName>
    <definedName name="XRefCopy13Row" hidden="1">#REF!</definedName>
    <definedName name="XRefCopy14" localSheetId="1" hidden="1">[59]Aguinaldos!#REF!</definedName>
    <definedName name="XRefCopy14" localSheetId="4" hidden="1">[59]Aguinaldos!#REF!</definedName>
    <definedName name="XRefCopy14" hidden="1">[59]Aguinaldos!#REF!</definedName>
    <definedName name="XRefCopy140" localSheetId="1" hidden="1">#REF!</definedName>
    <definedName name="XRefCopy140" localSheetId="4" hidden="1">#REF!</definedName>
    <definedName name="XRefCopy140" hidden="1">#REF!</definedName>
    <definedName name="XRefCopy140Row" localSheetId="1" hidden="1">#REF!</definedName>
    <definedName name="XRefCopy140Row" localSheetId="4" hidden="1">#REF!</definedName>
    <definedName name="XRefCopy140Row" hidden="1">#REF!</definedName>
    <definedName name="XRefCopy141" localSheetId="1" hidden="1">'[31]Test de Ventas'!#REF!</definedName>
    <definedName name="XRefCopy141" localSheetId="4" hidden="1">'[31]Test de Ventas'!#REF!</definedName>
    <definedName name="XRefCopy141" hidden="1">'[31]Test de Ventas'!#REF!</definedName>
    <definedName name="XRefCopy141Row" localSheetId="1" hidden="1">#REF!</definedName>
    <definedName name="XRefCopy141Row" localSheetId="4" hidden="1">#REF!</definedName>
    <definedName name="XRefCopy141Row" hidden="1">#REF!</definedName>
    <definedName name="XRefCopy142" localSheetId="1" hidden="1">'[31]Test de Ventas'!#REF!</definedName>
    <definedName name="XRefCopy142" localSheetId="4" hidden="1">'[31]Test de Ventas'!#REF!</definedName>
    <definedName name="XRefCopy142" hidden="1">'[31]Test de Ventas'!#REF!</definedName>
    <definedName name="XRefCopy142Row" localSheetId="1" hidden="1">#REF!</definedName>
    <definedName name="XRefCopy142Row" localSheetId="4" hidden="1">#REF!</definedName>
    <definedName name="XRefCopy142Row" hidden="1">#REF!</definedName>
    <definedName name="XRefCopy143" localSheetId="1" hidden="1">'[31]Test de Ventas'!#REF!</definedName>
    <definedName name="XRefCopy143" localSheetId="4" hidden="1">'[31]Test de Ventas'!#REF!</definedName>
    <definedName name="XRefCopy143" hidden="1">'[31]Test de Ventas'!#REF!</definedName>
    <definedName name="XRefCopy143Row" localSheetId="1" hidden="1">#REF!</definedName>
    <definedName name="XRefCopy143Row" localSheetId="4" hidden="1">#REF!</definedName>
    <definedName name="XRefCopy143Row" hidden="1">#REF!</definedName>
    <definedName name="XRefCopy144" localSheetId="1" hidden="1">'[31]Test de Ventas'!#REF!</definedName>
    <definedName name="XRefCopy144" localSheetId="4" hidden="1">'[31]Test de Ventas'!#REF!</definedName>
    <definedName name="XRefCopy144" hidden="1">'[31]Test de Ventas'!#REF!</definedName>
    <definedName name="XRefCopy144Row" localSheetId="1" hidden="1">#REF!</definedName>
    <definedName name="XRefCopy144Row" localSheetId="4" hidden="1">#REF!</definedName>
    <definedName name="XRefCopy144Row" hidden="1">#REF!</definedName>
    <definedName name="XRefCopy145" localSheetId="1" hidden="1">'[31]Test de Ventas'!#REF!</definedName>
    <definedName name="XRefCopy145" localSheetId="4" hidden="1">'[31]Test de Ventas'!#REF!</definedName>
    <definedName name="XRefCopy145" hidden="1">'[31]Test de Ventas'!#REF!</definedName>
    <definedName name="XRefCopy145Row" localSheetId="1" hidden="1">#REF!</definedName>
    <definedName name="XRefCopy145Row" localSheetId="4" hidden="1">#REF!</definedName>
    <definedName name="XRefCopy145Row" hidden="1">#REF!</definedName>
    <definedName name="XRefCopy146" localSheetId="1" hidden="1">'[31]Test de Ventas'!#REF!</definedName>
    <definedName name="XRefCopy146" localSheetId="4" hidden="1">'[31]Test de Ventas'!#REF!</definedName>
    <definedName name="XRefCopy146" hidden="1">'[31]Test de Ventas'!#REF!</definedName>
    <definedName name="XRefCopy146Row" localSheetId="1" hidden="1">#REF!</definedName>
    <definedName name="XRefCopy146Row" localSheetId="4" hidden="1">#REF!</definedName>
    <definedName name="XRefCopy146Row" hidden="1">#REF!</definedName>
    <definedName name="XRefCopy147" localSheetId="1" hidden="1">'[31]Test de Ventas'!#REF!</definedName>
    <definedName name="XRefCopy147" localSheetId="4" hidden="1">'[31]Test de Ventas'!#REF!</definedName>
    <definedName name="XRefCopy147" hidden="1">'[31]Test de Ventas'!#REF!</definedName>
    <definedName name="XRefCopy147Row" localSheetId="1" hidden="1">#REF!</definedName>
    <definedName name="XRefCopy147Row" localSheetId="4" hidden="1">#REF!</definedName>
    <definedName name="XRefCopy147Row" hidden="1">#REF!</definedName>
    <definedName name="XRefCopy148" localSheetId="1" hidden="1">'[31]Test de Ventas'!#REF!</definedName>
    <definedName name="XRefCopy148" localSheetId="4" hidden="1">'[31]Test de Ventas'!#REF!</definedName>
    <definedName name="XRefCopy148" hidden="1">'[31]Test de Ventas'!#REF!</definedName>
    <definedName name="XRefCopy148Row" localSheetId="1" hidden="1">#REF!</definedName>
    <definedName name="XRefCopy148Row" localSheetId="4" hidden="1">#REF!</definedName>
    <definedName name="XRefCopy148Row" hidden="1">#REF!</definedName>
    <definedName name="XRefCopy149" localSheetId="1" hidden="1">#REF!</definedName>
    <definedName name="XRefCopy149" localSheetId="4" hidden="1">#REF!</definedName>
    <definedName name="XRefCopy149" hidden="1">#REF!</definedName>
    <definedName name="XRefCopy149Row" localSheetId="1" hidden="1">#REF!</definedName>
    <definedName name="XRefCopy149Row" localSheetId="4" hidden="1">#REF!</definedName>
    <definedName name="XRefCopy149Row" hidden="1">#REF!</definedName>
    <definedName name="XRefCopy14Row" localSheetId="1" hidden="1">#REF!</definedName>
    <definedName name="XRefCopy14Row" localSheetId="4" hidden="1">#REF!</definedName>
    <definedName name="XRefCopy14Row" hidden="1">#REF!</definedName>
    <definedName name="XRefCopy15" localSheetId="1" hidden="1">'[60]Prov. Circularizados'!#REF!</definedName>
    <definedName name="XRefCopy15" localSheetId="4" hidden="1">'[60]Prov. Circularizados'!#REF!</definedName>
    <definedName name="XRefCopy15" hidden="1">'[60]Prov. Circularizados'!#REF!</definedName>
    <definedName name="XRefCopy150" localSheetId="1" hidden="1">#REF!</definedName>
    <definedName name="XRefCopy150" localSheetId="4" hidden="1">#REF!</definedName>
    <definedName name="XRefCopy150" hidden="1">#REF!</definedName>
    <definedName name="XRefCopy150Row" localSheetId="1" hidden="1">#REF!</definedName>
    <definedName name="XRefCopy150Row" localSheetId="4" hidden="1">#REF!</definedName>
    <definedName name="XRefCopy150Row" hidden="1">#REF!</definedName>
    <definedName name="XRefCopy151" localSheetId="1" hidden="1">#REF!</definedName>
    <definedName name="XRefCopy151" localSheetId="4" hidden="1">#REF!</definedName>
    <definedName name="XRefCopy151" hidden="1">#REF!</definedName>
    <definedName name="XRefCopy151Row" localSheetId="1" hidden="1">#REF!</definedName>
    <definedName name="XRefCopy151Row" localSheetId="4" hidden="1">#REF!</definedName>
    <definedName name="XRefCopy151Row" hidden="1">#REF!</definedName>
    <definedName name="XRefCopy152" localSheetId="1" hidden="1">#REF!</definedName>
    <definedName name="XRefCopy152" localSheetId="4" hidden="1">#REF!</definedName>
    <definedName name="XRefCopy152" hidden="1">#REF!</definedName>
    <definedName name="XRefCopy152Row" localSheetId="1" hidden="1">#REF!</definedName>
    <definedName name="XRefCopy152Row" localSheetId="4" hidden="1">#REF!</definedName>
    <definedName name="XRefCopy152Row" hidden="1">#REF!</definedName>
    <definedName name="XRefCopy153" localSheetId="1" hidden="1">#REF!</definedName>
    <definedName name="XRefCopy153" localSheetId="4" hidden="1">#REF!</definedName>
    <definedName name="XRefCopy153" hidden="1">#REF!</definedName>
    <definedName name="XRefCopy153Row" localSheetId="1" hidden="1">#REF!</definedName>
    <definedName name="XRefCopy153Row" localSheetId="4" hidden="1">#REF!</definedName>
    <definedName name="XRefCopy153Row" hidden="1">#REF!</definedName>
    <definedName name="XRefCopy154" localSheetId="1" hidden="1">#REF!</definedName>
    <definedName name="XRefCopy154" localSheetId="4" hidden="1">#REF!</definedName>
    <definedName name="XRefCopy154" hidden="1">#REF!</definedName>
    <definedName name="XRefCopy154Row" localSheetId="1" hidden="1">#REF!</definedName>
    <definedName name="XRefCopy154Row" localSheetId="4" hidden="1">#REF!</definedName>
    <definedName name="XRefCopy154Row" hidden="1">#REF!</definedName>
    <definedName name="XRefCopy155" localSheetId="1" hidden="1">#REF!</definedName>
    <definedName name="XRefCopy155" localSheetId="4" hidden="1">#REF!</definedName>
    <definedName name="XRefCopy155" hidden="1">#REF!</definedName>
    <definedName name="XRefCopy155Row" localSheetId="1" hidden="1">#REF!</definedName>
    <definedName name="XRefCopy155Row" localSheetId="4" hidden="1">#REF!</definedName>
    <definedName name="XRefCopy155Row" hidden="1">#REF!</definedName>
    <definedName name="XRefCopy156" localSheetId="1" hidden="1">#REF!</definedName>
    <definedName name="XRefCopy156" localSheetId="4" hidden="1">#REF!</definedName>
    <definedName name="XRefCopy156" hidden="1">#REF!</definedName>
    <definedName name="XRefCopy156Row" localSheetId="1" hidden="1">#REF!</definedName>
    <definedName name="XRefCopy156Row" localSheetId="4" hidden="1">#REF!</definedName>
    <definedName name="XRefCopy156Row" hidden="1">#REF!</definedName>
    <definedName name="XRefCopy157" localSheetId="1" hidden="1">#REF!</definedName>
    <definedName name="XRefCopy157" localSheetId="4" hidden="1">#REF!</definedName>
    <definedName name="XRefCopy157" hidden="1">#REF!</definedName>
    <definedName name="XRefCopy157Row" localSheetId="1" hidden="1">#REF!</definedName>
    <definedName name="XRefCopy157Row" localSheetId="4" hidden="1">#REF!</definedName>
    <definedName name="XRefCopy157Row" hidden="1">#REF!</definedName>
    <definedName name="XRefCopy158" localSheetId="1" hidden="1">#REF!</definedName>
    <definedName name="XRefCopy158" localSheetId="4" hidden="1">#REF!</definedName>
    <definedName name="XRefCopy158" hidden="1">#REF!</definedName>
    <definedName name="XRefCopy158Row" localSheetId="1" hidden="1">#REF!</definedName>
    <definedName name="XRefCopy158Row" localSheetId="4" hidden="1">#REF!</definedName>
    <definedName name="XRefCopy158Row" hidden="1">#REF!</definedName>
    <definedName name="XRefCopy159" localSheetId="1" hidden="1">#REF!</definedName>
    <definedName name="XRefCopy159" localSheetId="4" hidden="1">#REF!</definedName>
    <definedName name="XRefCopy159" hidden="1">#REF!</definedName>
    <definedName name="XRefCopy159Row" localSheetId="1" hidden="1">#REF!</definedName>
    <definedName name="XRefCopy159Row" localSheetId="4" hidden="1">#REF!</definedName>
    <definedName name="XRefCopy159Row" hidden="1">#REF!</definedName>
    <definedName name="XRefCopy15Row" localSheetId="1" hidden="1">[57]XREF!#REF!</definedName>
    <definedName name="XRefCopy15Row" localSheetId="4" hidden="1">[57]XREF!#REF!</definedName>
    <definedName name="XRefCopy15Row" hidden="1">[57]XREF!#REF!</definedName>
    <definedName name="XRefCopy16" localSheetId="1" hidden="1">'[60]Prov. Circularizados'!#REF!</definedName>
    <definedName name="XRefCopy16" localSheetId="4" hidden="1">'[60]Prov. Circularizados'!#REF!</definedName>
    <definedName name="XRefCopy16" hidden="1">'[60]Prov. Circularizados'!#REF!</definedName>
    <definedName name="XRefCopy160" localSheetId="1" hidden="1">#REF!</definedName>
    <definedName name="XRefCopy160" localSheetId="4" hidden="1">#REF!</definedName>
    <definedName name="XRefCopy160" hidden="1">#REF!</definedName>
    <definedName name="XRefCopy160Row" localSheetId="1" hidden="1">#REF!</definedName>
    <definedName name="XRefCopy160Row" localSheetId="4" hidden="1">#REF!</definedName>
    <definedName name="XRefCopy160Row" hidden="1">#REF!</definedName>
    <definedName name="XRefCopy161" localSheetId="1" hidden="1">#REF!</definedName>
    <definedName name="XRefCopy161" localSheetId="4" hidden="1">#REF!</definedName>
    <definedName name="XRefCopy161" hidden="1">#REF!</definedName>
    <definedName name="XRefCopy161Row" localSheetId="1" hidden="1">#REF!</definedName>
    <definedName name="XRefCopy161Row" localSheetId="4" hidden="1">#REF!</definedName>
    <definedName name="XRefCopy161Row" hidden="1">#REF!</definedName>
    <definedName name="XRefCopy162" localSheetId="1" hidden="1">#REF!</definedName>
    <definedName name="XRefCopy162" localSheetId="4" hidden="1">#REF!</definedName>
    <definedName name="XRefCopy162" hidden="1">#REF!</definedName>
    <definedName name="XRefCopy162Row" localSheetId="1" hidden="1">#REF!</definedName>
    <definedName name="XRefCopy162Row" localSheetId="4" hidden="1">#REF!</definedName>
    <definedName name="XRefCopy162Row" hidden="1">#REF!</definedName>
    <definedName name="XRefCopy163" localSheetId="1" hidden="1">#REF!</definedName>
    <definedName name="XRefCopy163" localSheetId="4" hidden="1">#REF!</definedName>
    <definedName name="XRefCopy163" hidden="1">#REF!</definedName>
    <definedName name="XRefCopy163Row" localSheetId="1" hidden="1">#REF!</definedName>
    <definedName name="XRefCopy163Row" localSheetId="4" hidden="1">#REF!</definedName>
    <definedName name="XRefCopy163Row" hidden="1">#REF!</definedName>
    <definedName name="XRefCopy164" localSheetId="1" hidden="1">#REF!</definedName>
    <definedName name="XRefCopy164" localSheetId="4" hidden="1">#REF!</definedName>
    <definedName name="XRefCopy164" hidden="1">#REF!</definedName>
    <definedName name="XRefCopy164Row" localSheetId="1" hidden="1">#REF!</definedName>
    <definedName name="XRefCopy164Row" localSheetId="4" hidden="1">#REF!</definedName>
    <definedName name="XRefCopy164Row" hidden="1">#REF!</definedName>
    <definedName name="XRefCopy165" localSheetId="1" hidden="1">#REF!</definedName>
    <definedName name="XRefCopy165" localSheetId="4" hidden="1">#REF!</definedName>
    <definedName name="XRefCopy165" hidden="1">#REF!</definedName>
    <definedName name="XRefCopy165Row" localSheetId="1" hidden="1">#REF!</definedName>
    <definedName name="XRefCopy165Row" localSheetId="4" hidden="1">#REF!</definedName>
    <definedName name="XRefCopy165Row" hidden="1">#REF!</definedName>
    <definedName name="XRefCopy166" localSheetId="1" hidden="1">#REF!</definedName>
    <definedName name="XRefCopy166" localSheetId="4" hidden="1">#REF!</definedName>
    <definedName name="XRefCopy166" hidden="1">#REF!</definedName>
    <definedName name="XRefCopy166Row" localSheetId="1" hidden="1">#REF!</definedName>
    <definedName name="XRefCopy166Row" localSheetId="4" hidden="1">#REF!</definedName>
    <definedName name="XRefCopy166Row" hidden="1">#REF!</definedName>
    <definedName name="XRefCopy167" localSheetId="1" hidden="1">#REF!</definedName>
    <definedName name="XRefCopy167" localSheetId="4" hidden="1">#REF!</definedName>
    <definedName name="XRefCopy167" hidden="1">#REF!</definedName>
    <definedName name="XRefCopy167Row" localSheetId="1" hidden="1">#REF!</definedName>
    <definedName name="XRefCopy167Row" localSheetId="4" hidden="1">#REF!</definedName>
    <definedName name="XRefCopy167Row" hidden="1">#REF!</definedName>
    <definedName name="XRefCopy168" localSheetId="1" hidden="1">#REF!</definedName>
    <definedName name="XRefCopy168" localSheetId="4" hidden="1">#REF!</definedName>
    <definedName name="XRefCopy168" hidden="1">#REF!</definedName>
    <definedName name="XRefCopy168Row" localSheetId="1" hidden="1">#REF!</definedName>
    <definedName name="XRefCopy168Row" localSheetId="4" hidden="1">#REF!</definedName>
    <definedName name="XRefCopy168Row" hidden="1">#REF!</definedName>
    <definedName name="XRefCopy169" localSheetId="1" hidden="1">#REF!</definedName>
    <definedName name="XRefCopy169" localSheetId="4" hidden="1">#REF!</definedName>
    <definedName name="XRefCopy169" hidden="1">#REF!</definedName>
    <definedName name="XRefCopy169Row" localSheetId="1" hidden="1">#REF!</definedName>
    <definedName name="XRefCopy169Row" localSheetId="4" hidden="1">#REF!</definedName>
    <definedName name="XRefCopy169Row" hidden="1">#REF!</definedName>
    <definedName name="XRefCopy16Row" localSheetId="1" hidden="1">#REF!</definedName>
    <definedName name="XRefCopy16Row" localSheetId="4" hidden="1">#REF!</definedName>
    <definedName name="XRefCopy16Row" hidden="1">#REF!</definedName>
    <definedName name="XRefCopy17" localSheetId="1" hidden="1">#REF!</definedName>
    <definedName name="XRefCopy17" localSheetId="4" hidden="1">#REF!</definedName>
    <definedName name="XRefCopy17" hidden="1">#REF!</definedName>
    <definedName name="XRefCopy170" localSheetId="1" hidden="1">#REF!</definedName>
    <definedName name="XRefCopy170" localSheetId="4" hidden="1">#REF!</definedName>
    <definedName name="XRefCopy170" hidden="1">#REF!</definedName>
    <definedName name="XRefCopy170Row" localSheetId="1" hidden="1">#REF!</definedName>
    <definedName name="XRefCopy170Row" localSheetId="4" hidden="1">#REF!</definedName>
    <definedName name="XRefCopy170Row" hidden="1">#REF!</definedName>
    <definedName name="XRefCopy171" localSheetId="1" hidden="1">#REF!</definedName>
    <definedName name="XRefCopy171" localSheetId="4" hidden="1">#REF!</definedName>
    <definedName name="XRefCopy171" hidden="1">#REF!</definedName>
    <definedName name="XRefCopy171Row" localSheetId="1" hidden="1">#REF!</definedName>
    <definedName name="XRefCopy171Row" localSheetId="4" hidden="1">#REF!</definedName>
    <definedName name="XRefCopy171Row" hidden="1">#REF!</definedName>
    <definedName name="XRefCopy172" localSheetId="1" hidden="1">#REF!</definedName>
    <definedName name="XRefCopy172" localSheetId="4" hidden="1">#REF!</definedName>
    <definedName name="XRefCopy172" hidden="1">#REF!</definedName>
    <definedName name="XRefCopy172Row" localSheetId="1" hidden="1">#REF!</definedName>
    <definedName name="XRefCopy172Row" localSheetId="4" hidden="1">#REF!</definedName>
    <definedName name="XRefCopy172Row" hidden="1">#REF!</definedName>
    <definedName name="XRefCopy173" localSheetId="1" hidden="1">#REF!</definedName>
    <definedName name="XRefCopy173" localSheetId="4" hidden="1">#REF!</definedName>
    <definedName name="XRefCopy173" hidden="1">#REF!</definedName>
    <definedName name="XRefCopy173Row" localSheetId="1" hidden="1">#REF!</definedName>
    <definedName name="XRefCopy173Row" localSheetId="4" hidden="1">#REF!</definedName>
    <definedName name="XRefCopy173Row" hidden="1">#REF!</definedName>
    <definedName name="XRefCopy174" localSheetId="1" hidden="1">#REF!</definedName>
    <definedName name="XRefCopy174" localSheetId="4" hidden="1">#REF!</definedName>
    <definedName name="XRefCopy174" hidden="1">#REF!</definedName>
    <definedName name="XRefCopy174Row" localSheetId="1" hidden="1">#REF!</definedName>
    <definedName name="XRefCopy174Row" localSheetId="4" hidden="1">#REF!</definedName>
    <definedName name="XRefCopy174Row" hidden="1">#REF!</definedName>
    <definedName name="XRefCopy175" localSheetId="1" hidden="1">#REF!</definedName>
    <definedName name="XRefCopy175" localSheetId="4" hidden="1">#REF!</definedName>
    <definedName name="XRefCopy175" hidden="1">#REF!</definedName>
    <definedName name="XRefCopy175Row" localSheetId="1" hidden="1">#REF!</definedName>
    <definedName name="XRefCopy175Row" localSheetId="4" hidden="1">#REF!</definedName>
    <definedName name="XRefCopy175Row" hidden="1">#REF!</definedName>
    <definedName name="XRefCopy176" localSheetId="1" hidden="1">#REF!</definedName>
    <definedName name="XRefCopy176" localSheetId="4" hidden="1">#REF!</definedName>
    <definedName name="XRefCopy176" hidden="1">#REF!</definedName>
    <definedName name="XRefCopy176Row" localSheetId="1" hidden="1">#REF!</definedName>
    <definedName name="XRefCopy176Row" localSheetId="4" hidden="1">#REF!</definedName>
    <definedName name="XRefCopy176Row" hidden="1">#REF!</definedName>
    <definedName name="XRefCopy177" localSheetId="1" hidden="1">#REF!</definedName>
    <definedName name="XRefCopy177" localSheetId="4" hidden="1">#REF!</definedName>
    <definedName name="XRefCopy177" hidden="1">#REF!</definedName>
    <definedName name="XRefCopy177Row" localSheetId="1" hidden="1">#REF!</definedName>
    <definedName name="XRefCopy177Row" localSheetId="4" hidden="1">#REF!</definedName>
    <definedName name="XRefCopy177Row" hidden="1">#REF!</definedName>
    <definedName name="XRefCopy178" localSheetId="1" hidden="1">#REF!</definedName>
    <definedName name="XRefCopy178" localSheetId="4" hidden="1">#REF!</definedName>
    <definedName name="XRefCopy178" hidden="1">#REF!</definedName>
    <definedName name="XRefCopy178Row" localSheetId="1" hidden="1">#REF!</definedName>
    <definedName name="XRefCopy178Row" localSheetId="4" hidden="1">#REF!</definedName>
    <definedName name="XRefCopy178Row" hidden="1">#REF!</definedName>
    <definedName name="XRefCopy179" localSheetId="1" hidden="1">#REF!</definedName>
    <definedName name="XRefCopy179" localSheetId="4" hidden="1">#REF!</definedName>
    <definedName name="XRefCopy179" hidden="1">#REF!</definedName>
    <definedName name="XRefCopy179Row" localSheetId="1" hidden="1">#REF!</definedName>
    <definedName name="XRefCopy179Row" localSheetId="4" hidden="1">#REF!</definedName>
    <definedName name="XRefCopy179Row" hidden="1">#REF!</definedName>
    <definedName name="XRefCopy17Row" localSheetId="1" hidden="1">#REF!</definedName>
    <definedName name="XRefCopy17Row" localSheetId="4" hidden="1">#REF!</definedName>
    <definedName name="XRefCopy17Row" hidden="1">#REF!</definedName>
    <definedName name="XRefCopy18" localSheetId="1" hidden="1">'[61]Selección de Cuentas'!#REF!</definedName>
    <definedName name="XRefCopy18" localSheetId="4" hidden="1">'[61]Selección de Cuentas'!#REF!</definedName>
    <definedName name="XRefCopy18" hidden="1">'[61]Selección de Cuentas'!#REF!</definedName>
    <definedName name="XRefCopy180" localSheetId="1" hidden="1">#REF!</definedName>
    <definedName name="XRefCopy180" localSheetId="4" hidden="1">#REF!</definedName>
    <definedName name="XRefCopy180" hidden="1">#REF!</definedName>
    <definedName name="XRefCopy180Row" localSheetId="1" hidden="1">#REF!</definedName>
    <definedName name="XRefCopy180Row" localSheetId="4" hidden="1">#REF!</definedName>
    <definedName name="XRefCopy180Row" hidden="1">#REF!</definedName>
    <definedName name="XRefCopy181" localSheetId="1" hidden="1">#REF!</definedName>
    <definedName name="XRefCopy181" localSheetId="4" hidden="1">#REF!</definedName>
    <definedName name="XRefCopy181" hidden="1">#REF!</definedName>
    <definedName name="XRefCopy181Row" localSheetId="1" hidden="1">#REF!</definedName>
    <definedName name="XRefCopy181Row" localSheetId="4" hidden="1">#REF!</definedName>
    <definedName name="XRefCopy181Row" hidden="1">#REF!</definedName>
    <definedName name="XRefCopy182" localSheetId="1" hidden="1">#REF!</definedName>
    <definedName name="XRefCopy182" localSheetId="4" hidden="1">#REF!</definedName>
    <definedName name="XRefCopy182" hidden="1">#REF!</definedName>
    <definedName name="XRefCopy182Row" localSheetId="1" hidden="1">#REF!</definedName>
    <definedName name="XRefCopy182Row" localSheetId="4" hidden="1">#REF!</definedName>
    <definedName name="XRefCopy182Row" hidden="1">#REF!</definedName>
    <definedName name="XRefCopy183" localSheetId="1" hidden="1">#REF!</definedName>
    <definedName name="XRefCopy183" localSheetId="4" hidden="1">#REF!</definedName>
    <definedName name="XRefCopy183" hidden="1">#REF!</definedName>
    <definedName name="XRefCopy183Row" localSheetId="1" hidden="1">#REF!</definedName>
    <definedName name="XRefCopy183Row" localSheetId="4" hidden="1">#REF!</definedName>
    <definedName name="XRefCopy183Row" hidden="1">#REF!</definedName>
    <definedName name="XRefCopy184" localSheetId="1" hidden="1">#REF!</definedName>
    <definedName name="XRefCopy184" localSheetId="4" hidden="1">#REF!</definedName>
    <definedName name="XRefCopy184" hidden="1">#REF!</definedName>
    <definedName name="XRefCopy184Row" localSheetId="1" hidden="1">#REF!</definedName>
    <definedName name="XRefCopy184Row" localSheetId="4" hidden="1">#REF!</definedName>
    <definedName name="XRefCopy184Row" hidden="1">#REF!</definedName>
    <definedName name="XRefCopy185" localSheetId="1" hidden="1">#REF!</definedName>
    <definedName name="XRefCopy185" localSheetId="4" hidden="1">#REF!</definedName>
    <definedName name="XRefCopy185" hidden="1">#REF!</definedName>
    <definedName name="XRefCopy185Row" localSheetId="1" hidden="1">#REF!</definedName>
    <definedName name="XRefCopy185Row" localSheetId="4" hidden="1">#REF!</definedName>
    <definedName name="XRefCopy185Row" hidden="1">#REF!</definedName>
    <definedName name="XRefCopy186" localSheetId="1" hidden="1">#REF!</definedName>
    <definedName name="XRefCopy186" localSheetId="4" hidden="1">#REF!</definedName>
    <definedName name="XRefCopy186" hidden="1">#REF!</definedName>
    <definedName name="XRefCopy186Row" localSheetId="1" hidden="1">#REF!</definedName>
    <definedName name="XRefCopy186Row" localSheetId="4" hidden="1">#REF!</definedName>
    <definedName name="XRefCopy186Row" hidden="1">#REF!</definedName>
    <definedName name="XRefCopy187" localSheetId="1" hidden="1">#REF!</definedName>
    <definedName name="XRefCopy187" localSheetId="4" hidden="1">#REF!</definedName>
    <definedName name="XRefCopy187" hidden="1">#REF!</definedName>
    <definedName name="XRefCopy187Row" localSheetId="1" hidden="1">#REF!</definedName>
    <definedName name="XRefCopy187Row" localSheetId="4" hidden="1">#REF!</definedName>
    <definedName name="XRefCopy187Row" hidden="1">#REF!</definedName>
    <definedName name="XRefCopy188" localSheetId="1" hidden="1">#REF!</definedName>
    <definedName name="XRefCopy188" localSheetId="4" hidden="1">#REF!</definedName>
    <definedName name="XRefCopy188" hidden="1">#REF!</definedName>
    <definedName name="XRefCopy188Row" localSheetId="1" hidden="1">#REF!</definedName>
    <definedName name="XRefCopy188Row" localSheetId="4" hidden="1">#REF!</definedName>
    <definedName name="XRefCopy188Row" hidden="1">#REF!</definedName>
    <definedName name="XRefCopy189" localSheetId="1" hidden="1">#REF!</definedName>
    <definedName name="XRefCopy189" localSheetId="4" hidden="1">#REF!</definedName>
    <definedName name="XRefCopy189" hidden="1">#REF!</definedName>
    <definedName name="XRefCopy189Row" localSheetId="1" hidden="1">#REF!</definedName>
    <definedName name="XRefCopy189Row" localSheetId="4" hidden="1">#REF!</definedName>
    <definedName name="XRefCopy189Row" hidden="1">#REF!</definedName>
    <definedName name="XRefCopy18Row" localSheetId="1" hidden="1">[57]XREF!#REF!</definedName>
    <definedName name="XRefCopy18Row" localSheetId="4" hidden="1">[57]XREF!#REF!</definedName>
    <definedName name="XRefCopy18Row" hidden="1">[57]XREF!#REF!</definedName>
    <definedName name="XRefCopy19" localSheetId="1" hidden="1">'[60]Prov. Circularizados'!#REF!</definedName>
    <definedName name="XRefCopy19" localSheetId="4" hidden="1">'[60]Prov. Circularizados'!#REF!</definedName>
    <definedName name="XRefCopy19" hidden="1">'[60]Prov. Circularizados'!#REF!</definedName>
    <definedName name="XRefCopy190" localSheetId="1" hidden="1">#REF!</definedName>
    <definedName name="XRefCopy190" localSheetId="4" hidden="1">#REF!</definedName>
    <definedName name="XRefCopy190" hidden="1">#REF!</definedName>
    <definedName name="XRefCopy190Row" localSheetId="1" hidden="1">#REF!</definedName>
    <definedName name="XRefCopy190Row" localSheetId="4" hidden="1">#REF!</definedName>
    <definedName name="XRefCopy190Row" hidden="1">#REF!</definedName>
    <definedName name="XRefCopy191" localSheetId="1" hidden="1">#REF!</definedName>
    <definedName name="XRefCopy191" localSheetId="4" hidden="1">#REF!</definedName>
    <definedName name="XRefCopy191" hidden="1">#REF!</definedName>
    <definedName name="XRefCopy191Row" localSheetId="1" hidden="1">#REF!</definedName>
    <definedName name="XRefCopy191Row" localSheetId="4" hidden="1">#REF!</definedName>
    <definedName name="XRefCopy191Row" hidden="1">#REF!</definedName>
    <definedName name="XRefCopy192" localSheetId="1" hidden="1">#REF!</definedName>
    <definedName name="XRefCopy192" localSheetId="4" hidden="1">#REF!</definedName>
    <definedName name="XRefCopy192" hidden="1">#REF!</definedName>
    <definedName name="XRefCopy192Row" localSheetId="1" hidden="1">#REF!</definedName>
    <definedName name="XRefCopy192Row" localSheetId="4" hidden="1">#REF!</definedName>
    <definedName name="XRefCopy192Row" hidden="1">#REF!</definedName>
    <definedName name="XRefCopy193" localSheetId="1" hidden="1">#REF!</definedName>
    <definedName name="XRefCopy193" localSheetId="4" hidden="1">#REF!</definedName>
    <definedName name="XRefCopy193" hidden="1">#REF!</definedName>
    <definedName name="XRefCopy193Row" localSheetId="1" hidden="1">#REF!</definedName>
    <definedName name="XRefCopy193Row" localSheetId="4" hidden="1">#REF!</definedName>
    <definedName name="XRefCopy193Row" hidden="1">#REF!</definedName>
    <definedName name="XRefCopy194" localSheetId="1" hidden="1">#REF!</definedName>
    <definedName name="XRefCopy194" localSheetId="4" hidden="1">#REF!</definedName>
    <definedName name="XRefCopy194" hidden="1">#REF!</definedName>
    <definedName name="XRefCopy194Row" localSheetId="1" hidden="1">#REF!</definedName>
    <definedName name="XRefCopy194Row" localSheetId="4" hidden="1">#REF!</definedName>
    <definedName name="XRefCopy194Row" hidden="1">#REF!</definedName>
    <definedName name="XRefCopy195" localSheetId="1" hidden="1">#REF!</definedName>
    <definedName name="XRefCopy195" localSheetId="4" hidden="1">#REF!</definedName>
    <definedName name="XRefCopy195" hidden="1">#REF!</definedName>
    <definedName name="XRefCopy195Row" localSheetId="1" hidden="1">#REF!</definedName>
    <definedName name="XRefCopy195Row" localSheetId="4" hidden="1">#REF!</definedName>
    <definedName name="XRefCopy195Row" hidden="1">#REF!</definedName>
    <definedName name="XRefCopy196" localSheetId="1" hidden="1">#REF!</definedName>
    <definedName name="XRefCopy196" localSheetId="4" hidden="1">#REF!</definedName>
    <definedName name="XRefCopy196" hidden="1">#REF!</definedName>
    <definedName name="XRefCopy196Row" localSheetId="1" hidden="1">#REF!</definedName>
    <definedName name="XRefCopy196Row" localSheetId="4" hidden="1">#REF!</definedName>
    <definedName name="XRefCopy196Row" hidden="1">#REF!</definedName>
    <definedName name="XRefCopy197" localSheetId="1" hidden="1">#REF!</definedName>
    <definedName name="XRefCopy197" localSheetId="4" hidden="1">#REF!</definedName>
    <definedName name="XRefCopy197" hidden="1">#REF!</definedName>
    <definedName name="XRefCopy197Row" localSheetId="1" hidden="1">#REF!</definedName>
    <definedName name="XRefCopy197Row" localSheetId="4" hidden="1">#REF!</definedName>
    <definedName name="XRefCopy197Row" hidden="1">#REF!</definedName>
    <definedName name="XRefCopy198" localSheetId="1" hidden="1">#REF!</definedName>
    <definedName name="XRefCopy198" localSheetId="4" hidden="1">#REF!</definedName>
    <definedName name="XRefCopy198" hidden="1">#REF!</definedName>
    <definedName name="XRefCopy198Row" localSheetId="1" hidden="1">#REF!</definedName>
    <definedName name="XRefCopy198Row" localSheetId="4" hidden="1">#REF!</definedName>
    <definedName name="XRefCopy198Row" hidden="1">#REF!</definedName>
    <definedName name="XRefCopy199" localSheetId="1" hidden="1">#REF!</definedName>
    <definedName name="XRefCopy199" localSheetId="4" hidden="1">#REF!</definedName>
    <definedName name="XRefCopy199" hidden="1">#REF!</definedName>
    <definedName name="XRefCopy199Row" localSheetId="1" hidden="1">#REF!</definedName>
    <definedName name="XRefCopy199Row" localSheetId="4" hidden="1">#REF!</definedName>
    <definedName name="XRefCopy199Row" hidden="1">#REF!</definedName>
    <definedName name="XRefCopy19Row" localSheetId="1" hidden="1">#REF!</definedName>
    <definedName name="XRefCopy19Row" localSheetId="4" hidden="1">#REF!</definedName>
    <definedName name="XRefCopy19Row" hidden="1">#REF!</definedName>
    <definedName name="XRefCopy1Row" localSheetId="1" hidden="1">#REF!</definedName>
    <definedName name="XRefCopy1Row" localSheetId="4" hidden="1">#REF!</definedName>
    <definedName name="XRefCopy1Row" hidden="1">#REF!</definedName>
    <definedName name="XRefCopy2" localSheetId="1" hidden="1">#REF!</definedName>
    <definedName name="XRefCopy2" localSheetId="4" hidden="1">#REF!</definedName>
    <definedName name="XRefCopy2" hidden="1">#REF!</definedName>
    <definedName name="XRefCopy20" localSheetId="1" hidden="1">'[62]Selección de Cuentas'!#REF!</definedName>
    <definedName name="XRefCopy20" localSheetId="4" hidden="1">'[62]Selección de Cuentas'!#REF!</definedName>
    <definedName name="XRefCopy20" hidden="1">'[62]Selección de Cuentas'!#REF!</definedName>
    <definedName name="XRefCopy200" localSheetId="1" hidden="1">#REF!</definedName>
    <definedName name="XRefCopy200" localSheetId="4" hidden="1">#REF!</definedName>
    <definedName name="XRefCopy200" hidden="1">#REF!</definedName>
    <definedName name="XRefCopy200Row" localSheetId="1" hidden="1">#REF!</definedName>
    <definedName name="XRefCopy200Row" localSheetId="4" hidden="1">#REF!</definedName>
    <definedName name="XRefCopy200Row" hidden="1">#REF!</definedName>
    <definedName name="XRefCopy201" localSheetId="1" hidden="1">#REF!</definedName>
    <definedName name="XRefCopy201" localSheetId="4" hidden="1">#REF!</definedName>
    <definedName name="XRefCopy201" hidden="1">#REF!</definedName>
    <definedName name="XRefCopy201Row" localSheetId="1" hidden="1">#REF!</definedName>
    <definedName name="XRefCopy201Row" localSheetId="4" hidden="1">#REF!</definedName>
    <definedName name="XRefCopy201Row" hidden="1">#REF!</definedName>
    <definedName name="XRefCopy202" localSheetId="1" hidden="1">#REF!</definedName>
    <definedName name="XRefCopy202" localSheetId="4" hidden="1">#REF!</definedName>
    <definedName name="XRefCopy202" hidden="1">#REF!</definedName>
    <definedName name="XRefCopy202Row" localSheetId="1" hidden="1">#REF!</definedName>
    <definedName name="XRefCopy202Row" localSheetId="4" hidden="1">#REF!</definedName>
    <definedName name="XRefCopy202Row" hidden="1">#REF!</definedName>
    <definedName name="XRefCopy203" localSheetId="1" hidden="1">#REF!</definedName>
    <definedName name="XRefCopy203" localSheetId="4" hidden="1">#REF!</definedName>
    <definedName name="XRefCopy203" hidden="1">#REF!</definedName>
    <definedName name="XRefCopy203Row" localSheetId="1" hidden="1">#REF!</definedName>
    <definedName name="XRefCopy203Row" localSheetId="4" hidden="1">#REF!</definedName>
    <definedName name="XRefCopy203Row" hidden="1">#REF!</definedName>
    <definedName name="XRefCopy204" localSheetId="1" hidden="1">#REF!</definedName>
    <definedName name="XRefCopy204" localSheetId="4" hidden="1">#REF!</definedName>
    <definedName name="XRefCopy204" hidden="1">#REF!</definedName>
    <definedName name="XRefCopy204Row" localSheetId="1" hidden="1">#REF!</definedName>
    <definedName name="XRefCopy204Row" localSheetId="4" hidden="1">#REF!</definedName>
    <definedName name="XRefCopy204Row" hidden="1">#REF!</definedName>
    <definedName name="XRefCopy205" localSheetId="1" hidden="1">#REF!</definedName>
    <definedName name="XRefCopy205" localSheetId="4" hidden="1">#REF!</definedName>
    <definedName name="XRefCopy205" hidden="1">#REF!</definedName>
    <definedName name="XRefCopy205Row" localSheetId="1" hidden="1">#REF!</definedName>
    <definedName name="XRefCopy205Row" localSheetId="4" hidden="1">#REF!</definedName>
    <definedName name="XRefCopy205Row" hidden="1">#REF!</definedName>
    <definedName name="XRefCopy206" localSheetId="1" hidden="1">#REF!</definedName>
    <definedName name="XRefCopy206" localSheetId="4" hidden="1">#REF!</definedName>
    <definedName name="XRefCopy206" hidden="1">#REF!</definedName>
    <definedName name="XRefCopy206Row" localSheetId="1" hidden="1">#REF!</definedName>
    <definedName name="XRefCopy206Row" localSheetId="4" hidden="1">#REF!</definedName>
    <definedName name="XRefCopy206Row" hidden="1">#REF!</definedName>
    <definedName name="XRefCopy207" localSheetId="1" hidden="1">#REF!</definedName>
    <definedName name="XRefCopy207" localSheetId="4" hidden="1">#REF!</definedName>
    <definedName name="XRefCopy207" hidden="1">#REF!</definedName>
    <definedName name="XRefCopy207Row" localSheetId="1" hidden="1">#REF!</definedName>
    <definedName name="XRefCopy207Row" localSheetId="4" hidden="1">#REF!</definedName>
    <definedName name="XRefCopy207Row" hidden="1">#REF!</definedName>
    <definedName name="XRefCopy208" localSheetId="1" hidden="1">#REF!</definedName>
    <definedName name="XRefCopy208" localSheetId="4" hidden="1">#REF!</definedName>
    <definedName name="XRefCopy208" hidden="1">#REF!</definedName>
    <definedName name="XRefCopy208Row" localSheetId="1" hidden="1">#REF!</definedName>
    <definedName name="XRefCopy208Row" localSheetId="4" hidden="1">#REF!</definedName>
    <definedName name="XRefCopy208Row" hidden="1">#REF!</definedName>
    <definedName name="XRefCopy209" localSheetId="1" hidden="1">#REF!</definedName>
    <definedName name="XRefCopy209" localSheetId="4" hidden="1">#REF!</definedName>
    <definedName name="XRefCopy209" hidden="1">#REF!</definedName>
    <definedName name="XRefCopy209Row" localSheetId="1" hidden="1">#REF!</definedName>
    <definedName name="XRefCopy209Row" localSheetId="4" hidden="1">#REF!</definedName>
    <definedName name="XRefCopy209Row" hidden="1">#REF!</definedName>
    <definedName name="XRefCopy20Row" localSheetId="1" hidden="1">#REF!</definedName>
    <definedName name="XRefCopy20Row" localSheetId="4" hidden="1">#REF!</definedName>
    <definedName name="XRefCopy20Row" hidden="1">#REF!</definedName>
    <definedName name="XRefCopy21" localSheetId="1" hidden="1">'[61]Selección de Cuentas'!#REF!</definedName>
    <definedName name="XRefCopy21" localSheetId="4" hidden="1">'[61]Selección de Cuentas'!#REF!</definedName>
    <definedName name="XRefCopy21" hidden="1">'[61]Selección de Cuentas'!#REF!</definedName>
    <definedName name="XRefCopy210" localSheetId="1" hidden="1">#REF!</definedName>
    <definedName name="XRefCopy210" localSheetId="4" hidden="1">#REF!</definedName>
    <definedName name="XRefCopy210" hidden="1">#REF!</definedName>
    <definedName name="XRefCopy210Row" localSheetId="1" hidden="1">#REF!</definedName>
    <definedName name="XRefCopy210Row" localSheetId="4" hidden="1">#REF!</definedName>
    <definedName name="XRefCopy210Row" hidden="1">#REF!</definedName>
    <definedName name="XRefCopy211" localSheetId="1" hidden="1">#REF!</definedName>
    <definedName name="XRefCopy211" localSheetId="4" hidden="1">#REF!</definedName>
    <definedName name="XRefCopy211" hidden="1">#REF!</definedName>
    <definedName name="XRefCopy211Row" localSheetId="1" hidden="1">#REF!</definedName>
    <definedName name="XRefCopy211Row" localSheetId="4" hidden="1">#REF!</definedName>
    <definedName name="XRefCopy211Row" hidden="1">#REF!</definedName>
    <definedName name="XRefCopy212" localSheetId="1" hidden="1">#REF!</definedName>
    <definedName name="XRefCopy212" localSheetId="4" hidden="1">#REF!</definedName>
    <definedName name="XRefCopy212" hidden="1">#REF!</definedName>
    <definedName name="XRefCopy212Row" localSheetId="1" hidden="1">#REF!</definedName>
    <definedName name="XRefCopy212Row" localSheetId="4" hidden="1">#REF!</definedName>
    <definedName name="XRefCopy212Row" hidden="1">#REF!</definedName>
    <definedName name="XRefCopy213" localSheetId="1" hidden="1">#REF!</definedName>
    <definedName name="XRefCopy213" localSheetId="4" hidden="1">#REF!</definedName>
    <definedName name="XRefCopy213" hidden="1">#REF!</definedName>
    <definedName name="XRefCopy213Row" localSheetId="1" hidden="1">#REF!</definedName>
    <definedName name="XRefCopy213Row" localSheetId="4" hidden="1">#REF!</definedName>
    <definedName name="XRefCopy213Row" hidden="1">#REF!</definedName>
    <definedName name="XRefCopy214" localSheetId="1" hidden="1">#REF!</definedName>
    <definedName name="XRefCopy214" localSheetId="4" hidden="1">#REF!</definedName>
    <definedName name="XRefCopy214" hidden="1">#REF!</definedName>
    <definedName name="XRefCopy214Row" localSheetId="1" hidden="1">#REF!</definedName>
    <definedName name="XRefCopy214Row" localSheetId="4" hidden="1">#REF!</definedName>
    <definedName name="XRefCopy214Row" hidden="1">#REF!</definedName>
    <definedName name="XRefCopy215" localSheetId="1" hidden="1">#REF!</definedName>
    <definedName name="XRefCopy215" localSheetId="4" hidden="1">#REF!</definedName>
    <definedName name="XRefCopy215" hidden="1">#REF!</definedName>
    <definedName name="XRefCopy215Row" localSheetId="1" hidden="1">#REF!</definedName>
    <definedName name="XRefCopy215Row" localSheetId="4" hidden="1">#REF!</definedName>
    <definedName name="XRefCopy215Row" hidden="1">#REF!</definedName>
    <definedName name="XRefCopy216" localSheetId="1" hidden="1">#REF!</definedName>
    <definedName name="XRefCopy216" localSheetId="4" hidden="1">#REF!</definedName>
    <definedName name="XRefCopy216" hidden="1">#REF!</definedName>
    <definedName name="XRefCopy216Row" localSheetId="1" hidden="1">#REF!</definedName>
    <definedName name="XRefCopy216Row" localSheetId="4" hidden="1">#REF!</definedName>
    <definedName name="XRefCopy216Row" hidden="1">#REF!</definedName>
    <definedName name="XRefCopy217" localSheetId="1" hidden="1">#REF!</definedName>
    <definedName name="XRefCopy217" localSheetId="4" hidden="1">#REF!</definedName>
    <definedName name="XRefCopy217" hidden="1">#REF!</definedName>
    <definedName name="XRefCopy217Row" localSheetId="1" hidden="1">#REF!</definedName>
    <definedName name="XRefCopy217Row" localSheetId="4" hidden="1">#REF!</definedName>
    <definedName name="XRefCopy217Row" hidden="1">#REF!</definedName>
    <definedName name="XRefCopy218" localSheetId="1" hidden="1">#REF!</definedName>
    <definedName name="XRefCopy218" localSheetId="4" hidden="1">#REF!</definedName>
    <definedName name="XRefCopy218" hidden="1">#REF!</definedName>
    <definedName name="XRefCopy218Row" localSheetId="1" hidden="1">#REF!</definedName>
    <definedName name="XRefCopy218Row" localSheetId="4" hidden="1">#REF!</definedName>
    <definedName name="XRefCopy218Row" hidden="1">#REF!</definedName>
    <definedName name="XRefCopy219" localSheetId="1" hidden="1">#REF!</definedName>
    <definedName name="XRefCopy219" localSheetId="4" hidden="1">#REF!</definedName>
    <definedName name="XRefCopy219" hidden="1">#REF!</definedName>
    <definedName name="XRefCopy219Row" localSheetId="1" hidden="1">#REF!</definedName>
    <definedName name="XRefCopy219Row" localSheetId="4" hidden="1">#REF!</definedName>
    <definedName name="XRefCopy219Row" hidden="1">#REF!</definedName>
    <definedName name="XRefCopy21Row" localSheetId="1" hidden="1">#REF!</definedName>
    <definedName name="XRefCopy21Row" localSheetId="4" hidden="1">#REF!</definedName>
    <definedName name="XRefCopy21Row" hidden="1">#REF!</definedName>
    <definedName name="XRefCopy22" localSheetId="1" hidden="1">'[61]Selección de Cuentas'!#REF!</definedName>
    <definedName name="XRefCopy22" localSheetId="4" hidden="1">'[61]Selección de Cuentas'!#REF!</definedName>
    <definedName name="XRefCopy22" hidden="1">'[61]Selección de Cuentas'!#REF!</definedName>
    <definedName name="XRefCopy220" localSheetId="1" hidden="1">#REF!</definedName>
    <definedName name="XRefCopy220" localSheetId="4" hidden="1">#REF!</definedName>
    <definedName name="XRefCopy220" hidden="1">#REF!</definedName>
    <definedName name="XRefCopy220Row" localSheetId="1" hidden="1">#REF!</definedName>
    <definedName name="XRefCopy220Row" localSheetId="4" hidden="1">#REF!</definedName>
    <definedName name="XRefCopy220Row" hidden="1">#REF!</definedName>
    <definedName name="XRefCopy221" localSheetId="1" hidden="1">#REF!</definedName>
    <definedName name="XRefCopy221" localSheetId="4" hidden="1">#REF!</definedName>
    <definedName name="XRefCopy221" hidden="1">#REF!</definedName>
    <definedName name="XRefCopy221Row" localSheetId="1" hidden="1">#REF!</definedName>
    <definedName name="XRefCopy221Row" localSheetId="4" hidden="1">#REF!</definedName>
    <definedName name="XRefCopy221Row" hidden="1">#REF!</definedName>
    <definedName name="XRefCopy222" localSheetId="1" hidden="1">#REF!</definedName>
    <definedName name="XRefCopy222" localSheetId="4" hidden="1">#REF!</definedName>
    <definedName name="XRefCopy222" hidden="1">#REF!</definedName>
    <definedName name="XRefCopy222Row" localSheetId="1" hidden="1">#REF!</definedName>
    <definedName name="XRefCopy222Row" localSheetId="4" hidden="1">#REF!</definedName>
    <definedName name="XRefCopy222Row" hidden="1">#REF!</definedName>
    <definedName name="XRefCopy223" localSheetId="1" hidden="1">#REF!</definedName>
    <definedName name="XRefCopy223" localSheetId="4" hidden="1">#REF!</definedName>
    <definedName name="XRefCopy223" hidden="1">#REF!</definedName>
    <definedName name="XRefCopy224" localSheetId="1" hidden="1">#REF!</definedName>
    <definedName name="XRefCopy224" localSheetId="4" hidden="1">#REF!</definedName>
    <definedName name="XRefCopy224" hidden="1">#REF!</definedName>
    <definedName name="XRefCopy224Row" localSheetId="1" hidden="1">#REF!</definedName>
    <definedName name="XRefCopy224Row" localSheetId="4" hidden="1">#REF!</definedName>
    <definedName name="XRefCopy224Row" hidden="1">#REF!</definedName>
    <definedName name="XRefCopy225" localSheetId="1" hidden="1">#REF!</definedName>
    <definedName name="XRefCopy225" localSheetId="4" hidden="1">#REF!</definedName>
    <definedName name="XRefCopy225" hidden="1">#REF!</definedName>
    <definedName name="XRefCopy225Row" localSheetId="1" hidden="1">#REF!</definedName>
    <definedName name="XRefCopy225Row" localSheetId="4" hidden="1">#REF!</definedName>
    <definedName name="XRefCopy225Row" hidden="1">#REF!</definedName>
    <definedName name="XRefCopy226" localSheetId="1" hidden="1">#REF!</definedName>
    <definedName name="XRefCopy226" localSheetId="4" hidden="1">#REF!</definedName>
    <definedName name="XRefCopy226" hidden="1">#REF!</definedName>
    <definedName name="XRefCopy226Row" localSheetId="1" hidden="1">#REF!</definedName>
    <definedName name="XRefCopy226Row" localSheetId="4" hidden="1">#REF!</definedName>
    <definedName name="XRefCopy226Row" hidden="1">#REF!</definedName>
    <definedName name="XRefCopy227" localSheetId="1" hidden="1">#REF!</definedName>
    <definedName name="XRefCopy227" localSheetId="4" hidden="1">#REF!</definedName>
    <definedName name="XRefCopy227" hidden="1">#REF!</definedName>
    <definedName name="XRefCopy227Row" localSheetId="1" hidden="1">#REF!</definedName>
    <definedName name="XRefCopy227Row" localSheetId="4" hidden="1">#REF!</definedName>
    <definedName name="XRefCopy227Row" hidden="1">#REF!</definedName>
    <definedName name="XRefCopy228" localSheetId="1" hidden="1">#REF!</definedName>
    <definedName name="XRefCopy228" localSheetId="4" hidden="1">#REF!</definedName>
    <definedName name="XRefCopy228" hidden="1">#REF!</definedName>
    <definedName name="XRefCopy228Row" localSheetId="1" hidden="1">#REF!</definedName>
    <definedName name="XRefCopy228Row" localSheetId="4" hidden="1">#REF!</definedName>
    <definedName name="XRefCopy228Row" hidden="1">#REF!</definedName>
    <definedName name="XRefCopy229" localSheetId="1" hidden="1">#REF!</definedName>
    <definedName name="XRefCopy229" localSheetId="4" hidden="1">#REF!</definedName>
    <definedName name="XRefCopy229" hidden="1">#REF!</definedName>
    <definedName name="XRefCopy229Row" localSheetId="1" hidden="1">#REF!</definedName>
    <definedName name="XRefCopy229Row" localSheetId="4" hidden="1">#REF!</definedName>
    <definedName name="XRefCopy229Row" hidden="1">#REF!</definedName>
    <definedName name="XRefCopy22Row" localSheetId="1" hidden="1">#REF!</definedName>
    <definedName name="XRefCopy22Row" localSheetId="4" hidden="1">#REF!</definedName>
    <definedName name="XRefCopy22Row" hidden="1">#REF!</definedName>
    <definedName name="XRefCopy23" localSheetId="1" hidden="1">'[61]Selección de Cuentas'!#REF!</definedName>
    <definedName name="XRefCopy23" localSheetId="4" hidden="1">'[61]Selección de Cuentas'!#REF!</definedName>
    <definedName name="XRefCopy23" hidden="1">'[61]Selección de Cuentas'!#REF!</definedName>
    <definedName name="XRefCopy230" localSheetId="1" hidden="1">#REF!</definedName>
    <definedName name="XRefCopy230" localSheetId="4" hidden="1">#REF!</definedName>
    <definedName name="XRefCopy230" hidden="1">#REF!</definedName>
    <definedName name="XRefCopy230Row" localSheetId="1" hidden="1">#REF!</definedName>
    <definedName name="XRefCopy230Row" localSheetId="4" hidden="1">#REF!</definedName>
    <definedName name="XRefCopy230Row" hidden="1">#REF!</definedName>
    <definedName name="XRefCopy231" localSheetId="1" hidden="1">#REF!</definedName>
    <definedName name="XRefCopy231" localSheetId="4" hidden="1">#REF!</definedName>
    <definedName name="XRefCopy231" hidden="1">#REF!</definedName>
    <definedName name="XRefCopy231Row" localSheetId="1" hidden="1">#REF!</definedName>
    <definedName name="XRefCopy231Row" localSheetId="4" hidden="1">#REF!</definedName>
    <definedName name="XRefCopy231Row" hidden="1">#REF!</definedName>
    <definedName name="XRefCopy232" localSheetId="1" hidden="1">#REF!</definedName>
    <definedName name="XRefCopy232" localSheetId="4" hidden="1">#REF!</definedName>
    <definedName name="XRefCopy232" hidden="1">#REF!</definedName>
    <definedName name="XRefCopy232Row" localSheetId="1" hidden="1">#REF!</definedName>
    <definedName name="XRefCopy232Row" localSheetId="4" hidden="1">#REF!</definedName>
    <definedName name="XRefCopy232Row" hidden="1">#REF!</definedName>
    <definedName name="XRefCopy233" localSheetId="1" hidden="1">#REF!</definedName>
    <definedName name="XRefCopy233" localSheetId="4" hidden="1">#REF!</definedName>
    <definedName name="XRefCopy233" hidden="1">#REF!</definedName>
    <definedName name="XRefCopy233Row" localSheetId="1" hidden="1">#REF!</definedName>
    <definedName name="XRefCopy233Row" localSheetId="4" hidden="1">#REF!</definedName>
    <definedName name="XRefCopy233Row" hidden="1">#REF!</definedName>
    <definedName name="XRefCopy234" localSheetId="1" hidden="1">#REF!</definedName>
    <definedName name="XRefCopy234" localSheetId="4" hidden="1">#REF!</definedName>
    <definedName name="XRefCopy234" hidden="1">#REF!</definedName>
    <definedName name="XRefCopy234Row" localSheetId="1" hidden="1">#REF!</definedName>
    <definedName name="XRefCopy234Row" localSheetId="4" hidden="1">#REF!</definedName>
    <definedName name="XRefCopy234Row" hidden="1">#REF!</definedName>
    <definedName name="XRefCopy235" localSheetId="1" hidden="1">#REF!</definedName>
    <definedName name="XRefCopy235" localSheetId="4" hidden="1">#REF!</definedName>
    <definedName name="XRefCopy235" hidden="1">#REF!</definedName>
    <definedName name="XRefCopy235Row" localSheetId="1" hidden="1">#REF!</definedName>
    <definedName name="XRefCopy235Row" localSheetId="4" hidden="1">#REF!</definedName>
    <definedName name="XRefCopy235Row" hidden="1">#REF!</definedName>
    <definedName name="XRefCopy236" localSheetId="1" hidden="1">#REF!</definedName>
    <definedName name="XRefCopy236" localSheetId="4" hidden="1">#REF!</definedName>
    <definedName name="XRefCopy236" hidden="1">#REF!</definedName>
    <definedName name="XRefCopy236Row" localSheetId="1" hidden="1">#REF!</definedName>
    <definedName name="XRefCopy236Row" localSheetId="4" hidden="1">#REF!</definedName>
    <definedName name="XRefCopy236Row" hidden="1">#REF!</definedName>
    <definedName name="XRefCopy237" localSheetId="1" hidden="1">#REF!</definedName>
    <definedName name="XRefCopy237" localSheetId="4" hidden="1">#REF!</definedName>
    <definedName name="XRefCopy237" hidden="1">#REF!</definedName>
    <definedName name="XRefCopy237Row" localSheetId="1" hidden="1">#REF!</definedName>
    <definedName name="XRefCopy237Row" localSheetId="4" hidden="1">#REF!</definedName>
    <definedName name="XRefCopy237Row" hidden="1">#REF!</definedName>
    <definedName name="XRefCopy238" localSheetId="1" hidden="1">#REF!</definedName>
    <definedName name="XRefCopy238" localSheetId="4" hidden="1">#REF!</definedName>
    <definedName name="XRefCopy238" hidden="1">#REF!</definedName>
    <definedName name="XRefCopy238Row" localSheetId="1" hidden="1">#REF!</definedName>
    <definedName name="XRefCopy238Row" localSheetId="4" hidden="1">#REF!</definedName>
    <definedName name="XRefCopy238Row" hidden="1">#REF!</definedName>
    <definedName name="XRefCopy239" localSheetId="1" hidden="1">#REF!</definedName>
    <definedName name="XRefCopy239" localSheetId="4" hidden="1">#REF!</definedName>
    <definedName name="XRefCopy239" hidden="1">#REF!</definedName>
    <definedName name="XRefCopy239Row" localSheetId="1" hidden="1">#REF!</definedName>
    <definedName name="XRefCopy239Row" localSheetId="4" hidden="1">#REF!</definedName>
    <definedName name="XRefCopy239Row" hidden="1">#REF!</definedName>
    <definedName name="XRefCopy23Row" localSheetId="1" hidden="1">#REF!</definedName>
    <definedName name="XRefCopy23Row" localSheetId="4" hidden="1">#REF!</definedName>
    <definedName name="XRefCopy23Row" hidden="1">#REF!</definedName>
    <definedName name="XRefCopy24" localSheetId="1" hidden="1">'[61]Selección de Cuentas'!#REF!</definedName>
    <definedName name="XRefCopy24" localSheetId="4" hidden="1">'[61]Selección de Cuentas'!#REF!</definedName>
    <definedName name="XRefCopy24" hidden="1">'[61]Selección de Cuentas'!#REF!</definedName>
    <definedName name="XRefCopy240" localSheetId="1" hidden="1">#REF!</definedName>
    <definedName name="XRefCopy240" localSheetId="4" hidden="1">#REF!</definedName>
    <definedName name="XRefCopy240" hidden="1">#REF!</definedName>
    <definedName name="XRefCopy240Row" localSheetId="1" hidden="1">#REF!</definedName>
    <definedName name="XRefCopy240Row" localSheetId="4" hidden="1">#REF!</definedName>
    <definedName name="XRefCopy240Row" hidden="1">#REF!</definedName>
    <definedName name="XRefCopy241" localSheetId="1" hidden="1">#REF!</definedName>
    <definedName name="XRefCopy241" localSheetId="4" hidden="1">#REF!</definedName>
    <definedName name="XRefCopy241" hidden="1">#REF!</definedName>
    <definedName name="XRefCopy241Row" localSheetId="1" hidden="1">#REF!</definedName>
    <definedName name="XRefCopy241Row" localSheetId="4" hidden="1">#REF!</definedName>
    <definedName name="XRefCopy241Row" hidden="1">#REF!</definedName>
    <definedName name="XRefCopy242" localSheetId="1" hidden="1">#REF!</definedName>
    <definedName name="XRefCopy242" localSheetId="4" hidden="1">#REF!</definedName>
    <definedName name="XRefCopy242" hidden="1">#REF!</definedName>
    <definedName name="XRefCopy242Row" localSheetId="1" hidden="1">#REF!</definedName>
    <definedName name="XRefCopy242Row" localSheetId="4" hidden="1">#REF!</definedName>
    <definedName name="XRefCopy242Row" hidden="1">#REF!</definedName>
    <definedName name="XRefCopy243" localSheetId="1" hidden="1">#REF!</definedName>
    <definedName name="XRefCopy243" localSheetId="4" hidden="1">#REF!</definedName>
    <definedName name="XRefCopy243" hidden="1">#REF!</definedName>
    <definedName name="XRefCopy243Row" localSheetId="1" hidden="1">#REF!</definedName>
    <definedName name="XRefCopy243Row" localSheetId="4" hidden="1">#REF!</definedName>
    <definedName name="XRefCopy243Row" hidden="1">#REF!</definedName>
    <definedName name="XRefCopy244" localSheetId="1" hidden="1">#REF!</definedName>
    <definedName name="XRefCopy244" localSheetId="4" hidden="1">#REF!</definedName>
    <definedName name="XRefCopy244" hidden="1">#REF!</definedName>
    <definedName name="XRefCopy244Row" localSheetId="1" hidden="1">#REF!</definedName>
    <definedName name="XRefCopy244Row" localSheetId="4" hidden="1">#REF!</definedName>
    <definedName name="XRefCopy244Row" hidden="1">#REF!</definedName>
    <definedName name="XRefCopy245" localSheetId="1" hidden="1">#REF!</definedName>
    <definedName name="XRefCopy245" localSheetId="4" hidden="1">#REF!</definedName>
    <definedName name="XRefCopy245" hidden="1">#REF!</definedName>
    <definedName name="XRefCopy245Row" localSheetId="1" hidden="1">#REF!</definedName>
    <definedName name="XRefCopy245Row" localSheetId="4" hidden="1">#REF!</definedName>
    <definedName name="XRefCopy245Row" hidden="1">#REF!</definedName>
    <definedName name="XRefCopy246" localSheetId="1" hidden="1">#REF!</definedName>
    <definedName name="XRefCopy246" localSheetId="4" hidden="1">#REF!</definedName>
    <definedName name="XRefCopy246" hidden="1">#REF!</definedName>
    <definedName name="XRefCopy246Row" localSheetId="1" hidden="1">#REF!</definedName>
    <definedName name="XRefCopy246Row" localSheetId="4" hidden="1">#REF!</definedName>
    <definedName name="XRefCopy246Row" hidden="1">#REF!</definedName>
    <definedName name="XRefCopy247" localSheetId="1" hidden="1">#REF!</definedName>
    <definedName name="XRefCopy247" localSheetId="4" hidden="1">#REF!</definedName>
    <definedName name="XRefCopy247" hidden="1">#REF!</definedName>
    <definedName name="XRefCopy247Row" localSheetId="1" hidden="1">#REF!</definedName>
    <definedName name="XRefCopy247Row" localSheetId="4" hidden="1">#REF!</definedName>
    <definedName name="XRefCopy247Row" hidden="1">#REF!</definedName>
    <definedName name="XRefCopy248" localSheetId="1" hidden="1">#REF!</definedName>
    <definedName name="XRefCopy248" localSheetId="4" hidden="1">#REF!</definedName>
    <definedName name="XRefCopy248" hidden="1">#REF!</definedName>
    <definedName name="XRefCopy248Row" localSheetId="1" hidden="1">#REF!</definedName>
    <definedName name="XRefCopy248Row" localSheetId="4" hidden="1">#REF!</definedName>
    <definedName name="XRefCopy248Row" hidden="1">#REF!</definedName>
    <definedName name="XRefCopy249" localSheetId="1" hidden="1">#REF!</definedName>
    <definedName name="XRefCopy249" localSheetId="4" hidden="1">#REF!</definedName>
    <definedName name="XRefCopy249" hidden="1">#REF!</definedName>
    <definedName name="XRefCopy249Row" localSheetId="1" hidden="1">#REF!</definedName>
    <definedName name="XRefCopy249Row" localSheetId="4" hidden="1">#REF!</definedName>
    <definedName name="XRefCopy249Row" hidden="1">#REF!</definedName>
    <definedName name="XRefCopy24Row" localSheetId="1" hidden="1">#REF!</definedName>
    <definedName name="XRefCopy24Row" localSheetId="4" hidden="1">#REF!</definedName>
    <definedName name="XRefCopy24Row" hidden="1">#REF!</definedName>
    <definedName name="XRefCopy25" localSheetId="1" hidden="1">'[61]Selección de Cuentas'!#REF!</definedName>
    <definedName name="XRefCopy25" localSheetId="4" hidden="1">'[61]Selección de Cuentas'!#REF!</definedName>
    <definedName name="XRefCopy25" hidden="1">'[61]Selección de Cuentas'!#REF!</definedName>
    <definedName name="XRefCopy250" localSheetId="1" hidden="1">#REF!</definedName>
    <definedName name="XRefCopy250" localSheetId="4" hidden="1">#REF!</definedName>
    <definedName name="XRefCopy250" hidden="1">#REF!</definedName>
    <definedName name="XRefCopy250Row" localSheetId="1" hidden="1">#REF!</definedName>
    <definedName name="XRefCopy250Row" localSheetId="4" hidden="1">#REF!</definedName>
    <definedName name="XRefCopy250Row" hidden="1">#REF!</definedName>
    <definedName name="XRefCopy251" localSheetId="1" hidden="1">#REF!</definedName>
    <definedName name="XRefCopy251" localSheetId="4" hidden="1">#REF!</definedName>
    <definedName name="XRefCopy251" hidden="1">#REF!</definedName>
    <definedName name="XRefCopy251Row" localSheetId="1" hidden="1">#REF!</definedName>
    <definedName name="XRefCopy251Row" localSheetId="4" hidden="1">#REF!</definedName>
    <definedName name="XRefCopy251Row" hidden="1">#REF!</definedName>
    <definedName name="XRefCopy252" localSheetId="1" hidden="1">#REF!</definedName>
    <definedName name="XRefCopy252" localSheetId="4" hidden="1">#REF!</definedName>
    <definedName name="XRefCopy252" hidden="1">#REF!</definedName>
    <definedName name="XRefCopy252Row" localSheetId="1" hidden="1">#REF!</definedName>
    <definedName name="XRefCopy252Row" localSheetId="4" hidden="1">#REF!</definedName>
    <definedName name="XRefCopy252Row" hidden="1">#REF!</definedName>
    <definedName name="XRefCopy253" localSheetId="1" hidden="1">#REF!</definedName>
    <definedName name="XRefCopy253" localSheetId="4" hidden="1">#REF!</definedName>
    <definedName name="XRefCopy253" hidden="1">#REF!</definedName>
    <definedName name="XRefCopy253Row" localSheetId="1" hidden="1">#REF!</definedName>
    <definedName name="XRefCopy253Row" localSheetId="4" hidden="1">#REF!</definedName>
    <definedName name="XRefCopy253Row" hidden="1">#REF!</definedName>
    <definedName name="XRefCopy254" localSheetId="1" hidden="1">#REF!</definedName>
    <definedName name="XRefCopy254" localSheetId="4" hidden="1">#REF!</definedName>
    <definedName name="XRefCopy254" hidden="1">#REF!</definedName>
    <definedName name="XRefCopy254Row" localSheetId="1" hidden="1">#REF!</definedName>
    <definedName name="XRefCopy254Row" localSheetId="4" hidden="1">#REF!</definedName>
    <definedName name="XRefCopy254Row" hidden="1">#REF!</definedName>
    <definedName name="XRefCopy255" localSheetId="1" hidden="1">#REF!</definedName>
    <definedName name="XRefCopy255" localSheetId="4" hidden="1">#REF!</definedName>
    <definedName name="XRefCopy255" hidden="1">#REF!</definedName>
    <definedName name="XRefCopy255Row" localSheetId="1" hidden="1">#REF!</definedName>
    <definedName name="XRefCopy255Row" localSheetId="4" hidden="1">#REF!</definedName>
    <definedName name="XRefCopy255Row" hidden="1">#REF!</definedName>
    <definedName name="XRefCopy256" localSheetId="1" hidden="1">#REF!</definedName>
    <definedName name="XRefCopy256" localSheetId="4" hidden="1">#REF!</definedName>
    <definedName name="XRefCopy256" hidden="1">#REF!</definedName>
    <definedName name="XRefCopy256Row" localSheetId="1" hidden="1">#REF!</definedName>
    <definedName name="XRefCopy256Row" localSheetId="4" hidden="1">#REF!</definedName>
    <definedName name="XRefCopy256Row" hidden="1">#REF!</definedName>
    <definedName name="XRefCopy257" localSheetId="1" hidden="1">#REF!</definedName>
    <definedName name="XRefCopy257" localSheetId="4" hidden="1">#REF!</definedName>
    <definedName name="XRefCopy257" hidden="1">#REF!</definedName>
    <definedName name="XRefCopy257Row" localSheetId="1" hidden="1">#REF!</definedName>
    <definedName name="XRefCopy257Row" localSheetId="4" hidden="1">#REF!</definedName>
    <definedName name="XRefCopy257Row" hidden="1">#REF!</definedName>
    <definedName name="XRefCopy258" localSheetId="1" hidden="1">#REF!</definedName>
    <definedName name="XRefCopy258" localSheetId="4" hidden="1">#REF!</definedName>
    <definedName name="XRefCopy258" hidden="1">#REF!</definedName>
    <definedName name="XRefCopy258Row" localSheetId="1" hidden="1">#REF!</definedName>
    <definedName name="XRefCopy258Row" localSheetId="4" hidden="1">#REF!</definedName>
    <definedName name="XRefCopy258Row" hidden="1">#REF!</definedName>
    <definedName name="XRefCopy259" localSheetId="1" hidden="1">#REF!</definedName>
    <definedName name="XRefCopy259" localSheetId="4" hidden="1">#REF!</definedName>
    <definedName name="XRefCopy259" hidden="1">#REF!</definedName>
    <definedName name="XRefCopy259Row" localSheetId="1" hidden="1">#REF!</definedName>
    <definedName name="XRefCopy259Row" localSheetId="4" hidden="1">#REF!</definedName>
    <definedName name="XRefCopy259Row" hidden="1">#REF!</definedName>
    <definedName name="XRefCopy25Row" localSheetId="1" hidden="1">#REF!</definedName>
    <definedName name="XRefCopy25Row" localSheetId="4" hidden="1">#REF!</definedName>
    <definedName name="XRefCopy25Row" hidden="1">#REF!</definedName>
    <definedName name="XRefCopy26" localSheetId="1" hidden="1">'[61]Selección de Cuentas'!#REF!</definedName>
    <definedName name="XRefCopy26" localSheetId="4" hidden="1">'[61]Selección de Cuentas'!#REF!</definedName>
    <definedName name="XRefCopy26" hidden="1">'[61]Selección de Cuentas'!#REF!</definedName>
    <definedName name="XRefCopy260" localSheetId="1" hidden="1">#REF!</definedName>
    <definedName name="XRefCopy260" localSheetId="4" hidden="1">#REF!</definedName>
    <definedName name="XRefCopy260" hidden="1">#REF!</definedName>
    <definedName name="XRefCopy260Row" localSheetId="1" hidden="1">#REF!</definedName>
    <definedName name="XRefCopy260Row" localSheetId="4" hidden="1">#REF!</definedName>
    <definedName name="XRefCopy260Row" hidden="1">#REF!</definedName>
    <definedName name="XRefCopy261" localSheetId="1" hidden="1">#REF!</definedName>
    <definedName name="XRefCopy261" localSheetId="4" hidden="1">#REF!</definedName>
    <definedName name="XRefCopy261" hidden="1">#REF!</definedName>
    <definedName name="XRefCopy261Row" localSheetId="1" hidden="1">#REF!</definedName>
    <definedName name="XRefCopy261Row" localSheetId="4" hidden="1">#REF!</definedName>
    <definedName name="XRefCopy261Row" hidden="1">#REF!</definedName>
    <definedName name="XRefCopy262" localSheetId="1" hidden="1">#REF!</definedName>
    <definedName name="XRefCopy262" localSheetId="4" hidden="1">#REF!</definedName>
    <definedName name="XRefCopy262" hidden="1">#REF!</definedName>
    <definedName name="XRefCopy262Row" localSheetId="1" hidden="1">#REF!</definedName>
    <definedName name="XRefCopy262Row" localSheetId="4" hidden="1">#REF!</definedName>
    <definedName name="XRefCopy262Row" hidden="1">#REF!</definedName>
    <definedName name="XRefCopy263" localSheetId="1" hidden="1">#REF!</definedName>
    <definedName name="XRefCopy263" localSheetId="4" hidden="1">#REF!</definedName>
    <definedName name="XRefCopy263" hidden="1">#REF!</definedName>
    <definedName name="XRefCopy263Row" localSheetId="1" hidden="1">#REF!</definedName>
    <definedName name="XRefCopy263Row" localSheetId="4" hidden="1">#REF!</definedName>
    <definedName name="XRefCopy263Row" hidden="1">#REF!</definedName>
    <definedName name="XRefCopy264" localSheetId="1" hidden="1">#REF!</definedName>
    <definedName name="XRefCopy264" localSheetId="4" hidden="1">#REF!</definedName>
    <definedName name="XRefCopy264" hidden="1">#REF!</definedName>
    <definedName name="XRefCopy264Row" localSheetId="1" hidden="1">#REF!</definedName>
    <definedName name="XRefCopy264Row" localSheetId="4" hidden="1">#REF!</definedName>
    <definedName name="XRefCopy264Row" hidden="1">#REF!</definedName>
    <definedName name="XRefCopy265" localSheetId="1" hidden="1">#REF!</definedName>
    <definedName name="XRefCopy265" localSheetId="4" hidden="1">#REF!</definedName>
    <definedName name="XRefCopy265" hidden="1">#REF!</definedName>
    <definedName name="XRefCopy265Row" localSheetId="1" hidden="1">#REF!</definedName>
    <definedName name="XRefCopy265Row" localSheetId="4" hidden="1">#REF!</definedName>
    <definedName name="XRefCopy265Row" hidden="1">#REF!</definedName>
    <definedName name="XRefCopy266" localSheetId="1" hidden="1">#REF!</definedName>
    <definedName name="XRefCopy266" localSheetId="4" hidden="1">#REF!</definedName>
    <definedName name="XRefCopy266" hidden="1">#REF!</definedName>
    <definedName name="XRefCopy266Row" localSheetId="1" hidden="1">#REF!</definedName>
    <definedName name="XRefCopy266Row" localSheetId="4" hidden="1">#REF!</definedName>
    <definedName name="XRefCopy266Row" hidden="1">#REF!</definedName>
    <definedName name="XRefCopy267" localSheetId="1" hidden="1">#REF!</definedName>
    <definedName name="XRefCopy267" localSheetId="4" hidden="1">#REF!</definedName>
    <definedName name="XRefCopy267" hidden="1">#REF!</definedName>
    <definedName name="XRefCopy267Row" localSheetId="1" hidden="1">#REF!</definedName>
    <definedName name="XRefCopy267Row" localSheetId="4" hidden="1">#REF!</definedName>
    <definedName name="XRefCopy267Row" hidden="1">#REF!</definedName>
    <definedName name="XRefCopy268" localSheetId="1" hidden="1">#REF!</definedName>
    <definedName name="XRefCopy268" localSheetId="4" hidden="1">#REF!</definedName>
    <definedName name="XRefCopy268" hidden="1">#REF!</definedName>
    <definedName name="XRefCopy268Row" localSheetId="1" hidden="1">#REF!</definedName>
    <definedName name="XRefCopy268Row" localSheetId="4" hidden="1">#REF!</definedName>
    <definedName name="XRefCopy268Row" hidden="1">#REF!</definedName>
    <definedName name="XRefCopy269" localSheetId="1" hidden="1">#REF!</definedName>
    <definedName name="XRefCopy269" localSheetId="4" hidden="1">#REF!</definedName>
    <definedName name="XRefCopy269" hidden="1">#REF!</definedName>
    <definedName name="XRefCopy269Row" localSheetId="1" hidden="1">#REF!</definedName>
    <definedName name="XRefCopy269Row" localSheetId="4" hidden="1">#REF!</definedName>
    <definedName name="XRefCopy269Row" hidden="1">#REF!</definedName>
    <definedName name="XRefCopy26Row" localSheetId="1" hidden="1">#REF!</definedName>
    <definedName name="XRefCopy26Row" localSheetId="4" hidden="1">#REF!</definedName>
    <definedName name="XRefCopy26Row" hidden="1">#REF!</definedName>
    <definedName name="XRefCopy27" localSheetId="1" hidden="1">'[61]Selección de Cuentas'!#REF!</definedName>
    <definedName name="XRefCopy27" localSheetId="4" hidden="1">'[61]Selección de Cuentas'!#REF!</definedName>
    <definedName name="XRefCopy27" hidden="1">'[61]Selección de Cuentas'!#REF!</definedName>
    <definedName name="XRefCopy270" localSheetId="1" hidden="1">#REF!</definedName>
    <definedName name="XRefCopy270" localSheetId="4" hidden="1">#REF!</definedName>
    <definedName name="XRefCopy270" hidden="1">#REF!</definedName>
    <definedName name="XRefCopy270Row" localSheetId="1" hidden="1">#REF!</definedName>
    <definedName name="XRefCopy270Row" localSheetId="4" hidden="1">#REF!</definedName>
    <definedName name="XRefCopy270Row" hidden="1">#REF!</definedName>
    <definedName name="XRefCopy271" localSheetId="1" hidden="1">#REF!</definedName>
    <definedName name="XRefCopy271" localSheetId="4" hidden="1">#REF!</definedName>
    <definedName name="XRefCopy271" hidden="1">#REF!</definedName>
    <definedName name="XRefCopy271Row" localSheetId="1" hidden="1">#REF!</definedName>
    <definedName name="XRefCopy271Row" localSheetId="4" hidden="1">#REF!</definedName>
    <definedName name="XRefCopy271Row" hidden="1">#REF!</definedName>
    <definedName name="XRefCopy272" localSheetId="1" hidden="1">#REF!</definedName>
    <definedName name="XRefCopy272" localSheetId="4" hidden="1">#REF!</definedName>
    <definedName name="XRefCopy272" hidden="1">#REF!</definedName>
    <definedName name="XRefCopy272Row" localSheetId="1" hidden="1">#REF!</definedName>
    <definedName name="XRefCopy272Row" localSheetId="4" hidden="1">#REF!</definedName>
    <definedName name="XRefCopy272Row" hidden="1">#REF!</definedName>
    <definedName name="XRefCopy273" localSheetId="1" hidden="1">#REF!</definedName>
    <definedName name="XRefCopy273" localSheetId="4" hidden="1">#REF!</definedName>
    <definedName name="XRefCopy273" hidden="1">#REF!</definedName>
    <definedName name="XRefCopy273Row" localSheetId="1" hidden="1">#REF!</definedName>
    <definedName name="XRefCopy273Row" localSheetId="4" hidden="1">#REF!</definedName>
    <definedName name="XRefCopy273Row" hidden="1">#REF!</definedName>
    <definedName name="XRefCopy274" localSheetId="1" hidden="1">#REF!</definedName>
    <definedName name="XRefCopy274" localSheetId="4" hidden="1">#REF!</definedName>
    <definedName name="XRefCopy274" hidden="1">#REF!</definedName>
    <definedName name="XRefCopy274Row" localSheetId="1" hidden="1">#REF!</definedName>
    <definedName name="XRefCopy274Row" localSheetId="4" hidden="1">#REF!</definedName>
    <definedName name="XRefCopy274Row" hidden="1">#REF!</definedName>
    <definedName name="XRefCopy275" localSheetId="1" hidden="1">#REF!</definedName>
    <definedName name="XRefCopy275" localSheetId="4" hidden="1">#REF!</definedName>
    <definedName name="XRefCopy275" hidden="1">#REF!</definedName>
    <definedName name="XRefCopy275Row" localSheetId="1" hidden="1">#REF!</definedName>
    <definedName name="XRefCopy275Row" localSheetId="4" hidden="1">#REF!</definedName>
    <definedName name="XRefCopy275Row" hidden="1">#REF!</definedName>
    <definedName name="XRefCopy276" localSheetId="1" hidden="1">#REF!</definedName>
    <definedName name="XRefCopy276" localSheetId="4" hidden="1">#REF!</definedName>
    <definedName name="XRefCopy276" hidden="1">#REF!</definedName>
    <definedName name="XRefCopy276Row" localSheetId="1" hidden="1">#REF!</definedName>
    <definedName name="XRefCopy276Row" localSheetId="4" hidden="1">#REF!</definedName>
    <definedName name="XRefCopy276Row" hidden="1">#REF!</definedName>
    <definedName name="XRefCopy277" localSheetId="1" hidden="1">#REF!</definedName>
    <definedName name="XRefCopy277" localSheetId="4" hidden="1">#REF!</definedName>
    <definedName name="XRefCopy277" hidden="1">#REF!</definedName>
    <definedName name="XRefCopy277Row" localSheetId="1" hidden="1">#REF!</definedName>
    <definedName name="XRefCopy277Row" localSheetId="4" hidden="1">#REF!</definedName>
    <definedName name="XRefCopy277Row" hidden="1">#REF!</definedName>
    <definedName name="XRefCopy278" localSheetId="1" hidden="1">#REF!</definedName>
    <definedName name="XRefCopy278" localSheetId="4" hidden="1">#REF!</definedName>
    <definedName name="XRefCopy278" hidden="1">#REF!</definedName>
    <definedName name="XRefCopy278Row" localSheetId="1" hidden="1">#REF!</definedName>
    <definedName name="XRefCopy278Row" localSheetId="4" hidden="1">#REF!</definedName>
    <definedName name="XRefCopy278Row" hidden="1">#REF!</definedName>
    <definedName name="XRefCopy279" localSheetId="1" hidden="1">#REF!</definedName>
    <definedName name="XRefCopy279" localSheetId="4" hidden="1">#REF!</definedName>
    <definedName name="XRefCopy279" hidden="1">#REF!</definedName>
    <definedName name="XRefCopy279Row" localSheetId="1" hidden="1">#REF!</definedName>
    <definedName name="XRefCopy279Row" localSheetId="4" hidden="1">#REF!</definedName>
    <definedName name="XRefCopy279Row" hidden="1">#REF!</definedName>
    <definedName name="XRefCopy27Row" localSheetId="1" hidden="1">#REF!</definedName>
    <definedName name="XRefCopy27Row" localSheetId="4" hidden="1">#REF!</definedName>
    <definedName name="XRefCopy27Row" hidden="1">#REF!</definedName>
    <definedName name="XRefCopy28" localSheetId="1" hidden="1">'[61]Selección de Cuentas'!#REF!</definedName>
    <definedName name="XRefCopy28" localSheetId="4" hidden="1">'[61]Selección de Cuentas'!#REF!</definedName>
    <definedName name="XRefCopy28" hidden="1">'[61]Selección de Cuentas'!#REF!</definedName>
    <definedName name="XRefCopy280" localSheetId="1" hidden="1">#REF!</definedName>
    <definedName name="XRefCopy280" localSheetId="4" hidden="1">#REF!</definedName>
    <definedName name="XRefCopy280" hidden="1">#REF!</definedName>
    <definedName name="XRefCopy280Row" localSheetId="1" hidden="1">#REF!</definedName>
    <definedName name="XRefCopy280Row" localSheetId="4" hidden="1">#REF!</definedName>
    <definedName name="XRefCopy280Row" hidden="1">#REF!</definedName>
    <definedName name="XRefCopy281" localSheetId="1" hidden="1">#REF!</definedName>
    <definedName name="XRefCopy281" localSheetId="4" hidden="1">#REF!</definedName>
    <definedName name="XRefCopy281" hidden="1">#REF!</definedName>
    <definedName name="XRefCopy281Row" localSheetId="1" hidden="1">#REF!</definedName>
    <definedName name="XRefCopy281Row" localSheetId="4" hidden="1">#REF!</definedName>
    <definedName name="XRefCopy281Row" hidden="1">#REF!</definedName>
    <definedName name="XRefCopy282" localSheetId="1" hidden="1">#REF!</definedName>
    <definedName name="XRefCopy282" localSheetId="4" hidden="1">#REF!</definedName>
    <definedName name="XRefCopy282" hidden="1">#REF!</definedName>
    <definedName name="XRefCopy282Row" localSheetId="1" hidden="1">#REF!</definedName>
    <definedName name="XRefCopy282Row" localSheetId="4" hidden="1">#REF!</definedName>
    <definedName name="XRefCopy282Row" hidden="1">#REF!</definedName>
    <definedName name="XRefCopy283" localSheetId="1" hidden="1">#REF!</definedName>
    <definedName name="XRefCopy283" localSheetId="4" hidden="1">#REF!</definedName>
    <definedName name="XRefCopy283" hidden="1">#REF!</definedName>
    <definedName name="XRefCopy283Row" localSheetId="1" hidden="1">#REF!</definedName>
    <definedName name="XRefCopy283Row" localSheetId="4" hidden="1">#REF!</definedName>
    <definedName name="XRefCopy283Row" hidden="1">#REF!</definedName>
    <definedName name="XRefCopy284" localSheetId="1" hidden="1">#REF!</definedName>
    <definedName name="XRefCopy284" localSheetId="4" hidden="1">#REF!</definedName>
    <definedName name="XRefCopy284" hidden="1">#REF!</definedName>
    <definedName name="XRefCopy284Row" localSheetId="1" hidden="1">#REF!</definedName>
    <definedName name="XRefCopy284Row" localSheetId="4" hidden="1">#REF!</definedName>
    <definedName name="XRefCopy284Row" hidden="1">#REF!</definedName>
    <definedName name="XRefCopy285" localSheetId="1" hidden="1">#REF!</definedName>
    <definedName name="XRefCopy285" localSheetId="4" hidden="1">#REF!</definedName>
    <definedName name="XRefCopy285" hidden="1">#REF!</definedName>
    <definedName name="XRefCopy285Row" localSheetId="1" hidden="1">#REF!</definedName>
    <definedName name="XRefCopy285Row" localSheetId="4" hidden="1">#REF!</definedName>
    <definedName name="XRefCopy285Row" hidden="1">#REF!</definedName>
    <definedName name="XRefCopy286" localSheetId="1" hidden="1">#REF!</definedName>
    <definedName name="XRefCopy286" localSheetId="4" hidden="1">#REF!</definedName>
    <definedName name="XRefCopy286" hidden="1">#REF!</definedName>
    <definedName name="XRefCopy286Row" localSheetId="1" hidden="1">#REF!</definedName>
    <definedName name="XRefCopy286Row" localSheetId="4" hidden="1">#REF!</definedName>
    <definedName name="XRefCopy286Row" hidden="1">#REF!</definedName>
    <definedName name="XRefCopy287" localSheetId="1" hidden="1">#REF!</definedName>
    <definedName name="XRefCopy287" localSheetId="4" hidden="1">#REF!</definedName>
    <definedName name="XRefCopy287" hidden="1">#REF!</definedName>
    <definedName name="XRefCopy287Row" localSheetId="1" hidden="1">#REF!</definedName>
    <definedName name="XRefCopy287Row" localSheetId="4" hidden="1">#REF!</definedName>
    <definedName name="XRefCopy287Row" hidden="1">#REF!</definedName>
    <definedName name="XRefCopy288" localSheetId="1" hidden="1">#REF!</definedName>
    <definedName name="XRefCopy288" localSheetId="4" hidden="1">#REF!</definedName>
    <definedName name="XRefCopy288" hidden="1">#REF!</definedName>
    <definedName name="XRefCopy288Row" localSheetId="1" hidden="1">#REF!</definedName>
    <definedName name="XRefCopy288Row" localSheetId="4" hidden="1">#REF!</definedName>
    <definedName name="XRefCopy288Row" hidden="1">#REF!</definedName>
    <definedName name="XRefCopy289" localSheetId="1" hidden="1">#REF!</definedName>
    <definedName name="XRefCopy289" localSheetId="4" hidden="1">#REF!</definedName>
    <definedName name="XRefCopy289" hidden="1">#REF!</definedName>
    <definedName name="XRefCopy289Row" localSheetId="1" hidden="1">#REF!</definedName>
    <definedName name="XRefCopy289Row" localSheetId="4" hidden="1">#REF!</definedName>
    <definedName name="XRefCopy289Row" hidden="1">#REF!</definedName>
    <definedName name="XRefCopy28Row" localSheetId="1" hidden="1">#REF!</definedName>
    <definedName name="XRefCopy28Row" localSheetId="4" hidden="1">#REF!</definedName>
    <definedName name="XRefCopy28Row" hidden="1">#REF!</definedName>
    <definedName name="XRefCopy29" localSheetId="1" hidden="1">'[61]Selección de Cuentas'!#REF!</definedName>
    <definedName name="XRefCopy29" localSheetId="4" hidden="1">'[61]Selección de Cuentas'!#REF!</definedName>
    <definedName name="XRefCopy29" hidden="1">'[61]Selección de Cuentas'!#REF!</definedName>
    <definedName name="XRefCopy290" localSheetId="1" hidden="1">#REF!</definedName>
    <definedName name="XRefCopy290" localSheetId="4" hidden="1">#REF!</definedName>
    <definedName name="XRefCopy290" hidden="1">#REF!</definedName>
    <definedName name="XRefCopy290Row" localSheetId="1" hidden="1">#REF!</definedName>
    <definedName name="XRefCopy290Row" localSheetId="4" hidden="1">#REF!</definedName>
    <definedName name="XRefCopy290Row" hidden="1">#REF!</definedName>
    <definedName name="XRefCopy291" localSheetId="1" hidden="1">#REF!</definedName>
    <definedName name="XRefCopy291" localSheetId="4" hidden="1">#REF!</definedName>
    <definedName name="XRefCopy291" hidden="1">#REF!</definedName>
    <definedName name="XRefCopy291Row" localSheetId="1" hidden="1">#REF!</definedName>
    <definedName name="XRefCopy291Row" localSheetId="4" hidden="1">#REF!</definedName>
    <definedName name="XRefCopy291Row" hidden="1">#REF!</definedName>
    <definedName name="XRefCopy292" localSheetId="1" hidden="1">#REF!</definedName>
    <definedName name="XRefCopy292" localSheetId="4" hidden="1">#REF!</definedName>
    <definedName name="XRefCopy292" hidden="1">#REF!</definedName>
    <definedName name="XRefCopy292Row" localSheetId="1" hidden="1">#REF!</definedName>
    <definedName name="XRefCopy292Row" localSheetId="4" hidden="1">#REF!</definedName>
    <definedName name="XRefCopy292Row" hidden="1">#REF!</definedName>
    <definedName name="XRefCopy29Row" localSheetId="1" hidden="1">#REF!</definedName>
    <definedName name="XRefCopy29Row" localSheetId="4" hidden="1">#REF!</definedName>
    <definedName name="XRefCopy29Row" hidden="1">#REF!</definedName>
    <definedName name="XRefCopy2Row" localSheetId="1" hidden="1">#REF!</definedName>
    <definedName name="XRefCopy2Row" localSheetId="4" hidden="1">#REF!</definedName>
    <definedName name="XRefCopy2Row" hidden="1">#REF!</definedName>
    <definedName name="XRefCopy3" hidden="1">'[63]Ventas vs Costo EERR'!$C$19</definedName>
    <definedName name="XRefCopy30" localSheetId="1" hidden="1">'[61]Selección de Cuentas'!#REF!</definedName>
    <definedName name="XRefCopy30" localSheetId="4" hidden="1">'[61]Selección de Cuentas'!#REF!</definedName>
    <definedName name="XRefCopy30" hidden="1">'[61]Selección de Cuentas'!#REF!</definedName>
    <definedName name="XRefCopy30Row" localSheetId="1" hidden="1">#REF!</definedName>
    <definedName name="XRefCopy30Row" localSheetId="4" hidden="1">#REF!</definedName>
    <definedName name="XRefCopy30Row" hidden="1">#REF!</definedName>
    <definedName name="XRefCopy31" localSheetId="1" hidden="1">'[61]Selección de Cuentas'!#REF!</definedName>
    <definedName name="XRefCopy31" localSheetId="4" hidden="1">'[61]Selección de Cuentas'!#REF!</definedName>
    <definedName name="XRefCopy31" hidden="1">'[61]Selección de Cuentas'!#REF!</definedName>
    <definedName name="XRefCopy31Row" localSheetId="1" hidden="1">#REF!</definedName>
    <definedName name="XRefCopy31Row" localSheetId="4" hidden="1">#REF!</definedName>
    <definedName name="XRefCopy31Row" hidden="1">#REF!</definedName>
    <definedName name="XRefCopy32" localSheetId="1" hidden="1">'[61]Selección de Cuentas'!#REF!</definedName>
    <definedName name="XRefCopy32" localSheetId="4" hidden="1">'[61]Selección de Cuentas'!#REF!</definedName>
    <definedName name="XRefCopy32" hidden="1">'[61]Selección de Cuentas'!#REF!</definedName>
    <definedName name="XRefCopy32Row" localSheetId="1" hidden="1">#REF!</definedName>
    <definedName name="XRefCopy32Row" localSheetId="4" hidden="1">#REF!</definedName>
    <definedName name="XRefCopy32Row" hidden="1">#REF!</definedName>
    <definedName name="XRefCopy33" localSheetId="1" hidden="1">'[61]Selección de Cuentas'!#REF!</definedName>
    <definedName name="XRefCopy33" localSheetId="4" hidden="1">'[61]Selección de Cuentas'!#REF!</definedName>
    <definedName name="XRefCopy33" hidden="1">'[61]Selección de Cuentas'!#REF!</definedName>
    <definedName name="XRefCopy33Row" localSheetId="1" hidden="1">#REF!</definedName>
    <definedName name="XRefCopy33Row" localSheetId="4" hidden="1">#REF!</definedName>
    <definedName name="XRefCopy33Row" hidden="1">#REF!</definedName>
    <definedName name="XRefCopy34" localSheetId="1" hidden="1">'[61]Selección de Cuentas'!#REF!</definedName>
    <definedName name="XRefCopy34" localSheetId="4" hidden="1">'[61]Selección de Cuentas'!#REF!</definedName>
    <definedName name="XRefCopy34" hidden="1">'[61]Selección de Cuentas'!#REF!</definedName>
    <definedName name="XRefCopy34Row" localSheetId="1" hidden="1">#REF!</definedName>
    <definedName name="XRefCopy34Row" localSheetId="4" hidden="1">#REF!</definedName>
    <definedName name="XRefCopy34Row" hidden="1">#REF!</definedName>
    <definedName name="XRefCopy35" localSheetId="1" hidden="1">'[61]Selección de Cuentas'!#REF!</definedName>
    <definedName name="XRefCopy35" localSheetId="4" hidden="1">'[61]Selección de Cuentas'!#REF!</definedName>
    <definedName name="XRefCopy35" hidden="1">'[61]Selección de Cuentas'!#REF!</definedName>
    <definedName name="XRefCopy35Row" localSheetId="1" hidden="1">#REF!</definedName>
    <definedName name="XRefCopy35Row" localSheetId="4" hidden="1">#REF!</definedName>
    <definedName name="XRefCopy35Row" hidden="1">#REF!</definedName>
    <definedName name="XRefCopy36" localSheetId="1" hidden="1">'[61]Selección de Cuentas'!#REF!</definedName>
    <definedName name="XRefCopy36" localSheetId="4" hidden="1">'[61]Selección de Cuentas'!#REF!</definedName>
    <definedName name="XRefCopy36" hidden="1">'[61]Selección de Cuentas'!#REF!</definedName>
    <definedName name="XRefCopy36Row" localSheetId="1" hidden="1">#REF!</definedName>
    <definedName name="XRefCopy36Row" localSheetId="4" hidden="1">#REF!</definedName>
    <definedName name="XRefCopy36Row" hidden="1">#REF!</definedName>
    <definedName name="XRefCopy37" localSheetId="1" hidden="1">'[61]Selección de Cuentas'!#REF!</definedName>
    <definedName name="XRefCopy37" localSheetId="4" hidden="1">'[61]Selección de Cuentas'!#REF!</definedName>
    <definedName name="XRefCopy37" hidden="1">'[61]Selección de Cuentas'!#REF!</definedName>
    <definedName name="XRefCopy37Row" localSheetId="1" hidden="1">#REF!</definedName>
    <definedName name="XRefCopy37Row" localSheetId="4" hidden="1">#REF!</definedName>
    <definedName name="XRefCopy37Row" hidden="1">#REF!</definedName>
    <definedName name="XRefCopy38" localSheetId="1" hidden="1">'[61]Selección de Cuentas'!#REF!</definedName>
    <definedName name="XRefCopy38" localSheetId="4" hidden="1">'[61]Selección de Cuentas'!#REF!</definedName>
    <definedName name="XRefCopy38" hidden="1">'[61]Selección de Cuentas'!#REF!</definedName>
    <definedName name="XRefCopy38Row" localSheetId="1" hidden="1">#REF!</definedName>
    <definedName name="XRefCopy38Row" localSheetId="4" hidden="1">#REF!</definedName>
    <definedName name="XRefCopy38Row" hidden="1">#REF!</definedName>
    <definedName name="XRefCopy39" localSheetId="1" hidden="1">'[61]Selección de Cuentas'!#REF!</definedName>
    <definedName name="XRefCopy39" localSheetId="4" hidden="1">'[61]Selección de Cuentas'!#REF!</definedName>
    <definedName name="XRefCopy39" hidden="1">'[61]Selección de Cuentas'!#REF!</definedName>
    <definedName name="XRefCopy39Row" localSheetId="1" hidden="1">#REF!</definedName>
    <definedName name="XRefCopy39Row" localSheetId="4" hidden="1">#REF!</definedName>
    <definedName name="XRefCopy39Row" hidden="1">#REF!</definedName>
    <definedName name="XRefCopy3Row" hidden="1">[63]XREF!$A$2:$IV$2</definedName>
    <definedName name="XRefCopy4" hidden="1">'[63]Ventas vs Costo EERR'!$C$28</definedName>
    <definedName name="XRefCopy40" localSheetId="1" hidden="1">'[61]Selección de Cuentas'!#REF!</definedName>
    <definedName name="XRefCopy40" localSheetId="4" hidden="1">'[61]Selección de Cuentas'!#REF!</definedName>
    <definedName name="XRefCopy40" hidden="1">'[61]Selección de Cuentas'!#REF!</definedName>
    <definedName name="XRefCopy40Row" localSheetId="1" hidden="1">#REF!</definedName>
    <definedName name="XRefCopy40Row" localSheetId="4" hidden="1">#REF!</definedName>
    <definedName name="XRefCopy40Row" hidden="1">#REF!</definedName>
    <definedName name="XRefCopy41" localSheetId="1" hidden="1">'[61]Selección de Cuentas'!#REF!</definedName>
    <definedName name="XRefCopy41" localSheetId="4" hidden="1">'[61]Selección de Cuentas'!#REF!</definedName>
    <definedName name="XRefCopy41" hidden="1">'[61]Selección de Cuentas'!#REF!</definedName>
    <definedName name="XRefCopy41Row" localSheetId="1" hidden="1">#REF!</definedName>
    <definedName name="XRefCopy41Row" localSheetId="4" hidden="1">#REF!</definedName>
    <definedName name="XRefCopy41Row" hidden="1">#REF!</definedName>
    <definedName name="XRefCopy42" localSheetId="1" hidden="1">'[61]Selección de Cuentas'!#REF!</definedName>
    <definedName name="XRefCopy42" localSheetId="4" hidden="1">'[61]Selección de Cuentas'!#REF!</definedName>
    <definedName name="XRefCopy42" hidden="1">'[61]Selección de Cuentas'!#REF!</definedName>
    <definedName name="XRefCopy42Row" localSheetId="1" hidden="1">#REF!</definedName>
    <definedName name="XRefCopy42Row" localSheetId="4" hidden="1">#REF!</definedName>
    <definedName name="XRefCopy42Row" hidden="1">#REF!</definedName>
    <definedName name="XRefCopy43" localSheetId="1" hidden="1">'[62]Selección de Cuentas'!#REF!</definedName>
    <definedName name="XRefCopy43" localSheetId="4" hidden="1">'[62]Selección de Cuentas'!#REF!</definedName>
    <definedName name="XRefCopy43" hidden="1">'[62]Selección de Cuentas'!#REF!</definedName>
    <definedName name="XRefCopy43Row" localSheetId="1" hidden="1">#REF!</definedName>
    <definedName name="XRefCopy43Row" localSheetId="4" hidden="1">#REF!</definedName>
    <definedName name="XRefCopy43Row" hidden="1">#REF!</definedName>
    <definedName name="XRefCopy44" localSheetId="1" hidden="1">'[62]Selección de Cuentas'!#REF!</definedName>
    <definedName name="XRefCopy44" localSheetId="4" hidden="1">'[62]Selección de Cuentas'!#REF!</definedName>
    <definedName name="XRefCopy44" hidden="1">'[62]Selección de Cuentas'!#REF!</definedName>
    <definedName name="XRefCopy44Row" localSheetId="1" hidden="1">#REF!</definedName>
    <definedName name="XRefCopy44Row" localSheetId="4" hidden="1">#REF!</definedName>
    <definedName name="XRefCopy44Row" hidden="1">#REF!</definedName>
    <definedName name="XRefCopy45" localSheetId="1" hidden="1">'[62]Selección de Cuentas'!#REF!</definedName>
    <definedName name="XRefCopy45" localSheetId="4" hidden="1">'[62]Selección de Cuentas'!#REF!</definedName>
    <definedName name="XRefCopy45" hidden="1">'[62]Selección de Cuentas'!#REF!</definedName>
    <definedName name="XRefCopy45Row" localSheetId="1" hidden="1">#REF!</definedName>
    <definedName name="XRefCopy45Row" localSheetId="4" hidden="1">#REF!</definedName>
    <definedName name="XRefCopy45Row" hidden="1">#REF!</definedName>
    <definedName name="XRefCopy46" localSheetId="1" hidden="1">'[61]Selección de Cuentas'!#REF!</definedName>
    <definedName name="XRefCopy46" localSheetId="4" hidden="1">'[61]Selección de Cuentas'!#REF!</definedName>
    <definedName name="XRefCopy46" hidden="1">'[61]Selección de Cuentas'!#REF!</definedName>
    <definedName name="XRefCopy46Row" localSheetId="1" hidden="1">#REF!</definedName>
    <definedName name="XRefCopy46Row" localSheetId="4" hidden="1">#REF!</definedName>
    <definedName name="XRefCopy46Row" hidden="1">#REF!</definedName>
    <definedName name="XRefCopy47" localSheetId="1" hidden="1">'[61]Selección de Cuentas'!#REF!</definedName>
    <definedName name="XRefCopy47" localSheetId="4" hidden="1">'[61]Selección de Cuentas'!#REF!</definedName>
    <definedName name="XRefCopy47" hidden="1">'[61]Selección de Cuentas'!#REF!</definedName>
    <definedName name="XRefCopy47Row" localSheetId="1" hidden="1">#REF!</definedName>
    <definedName name="XRefCopy47Row" localSheetId="4" hidden="1">#REF!</definedName>
    <definedName name="XRefCopy47Row" hidden="1">#REF!</definedName>
    <definedName name="XRefCopy48" localSheetId="1" hidden="1">'[61]Selección de Cuentas'!#REF!</definedName>
    <definedName name="XRefCopy48" localSheetId="4" hidden="1">'[61]Selección de Cuentas'!#REF!</definedName>
    <definedName name="XRefCopy48" hidden="1">'[61]Selección de Cuentas'!#REF!</definedName>
    <definedName name="XRefCopy48Row" localSheetId="1" hidden="1">#REF!</definedName>
    <definedName name="XRefCopy48Row" localSheetId="4" hidden="1">#REF!</definedName>
    <definedName name="XRefCopy48Row" hidden="1">#REF!</definedName>
    <definedName name="XRefCopy49" localSheetId="1" hidden="1">'[61]Selección de Cuentas'!#REF!</definedName>
    <definedName name="XRefCopy49" localSheetId="4" hidden="1">'[61]Selección de Cuentas'!#REF!</definedName>
    <definedName name="XRefCopy49" hidden="1">'[61]Selección de Cuentas'!#REF!</definedName>
    <definedName name="XRefCopy49Row" localSheetId="1" hidden="1">#REF!</definedName>
    <definedName name="XRefCopy49Row" localSheetId="4" hidden="1">#REF!</definedName>
    <definedName name="XRefCopy49Row" hidden="1">#REF!</definedName>
    <definedName name="XRefCopy4Row" hidden="1">[63]XREF!$A$3:$IV$3</definedName>
    <definedName name="XRefCopy5" hidden="1">'[64]Ventas vs Costo EERR'!$D$34</definedName>
    <definedName name="XRefCopy50" localSheetId="1" hidden="1">'[61]Selección de Cuentas'!#REF!</definedName>
    <definedName name="XRefCopy50" localSheetId="4" hidden="1">'[61]Selección de Cuentas'!#REF!</definedName>
    <definedName name="XRefCopy50" hidden="1">'[61]Selección de Cuentas'!#REF!</definedName>
    <definedName name="XRefCopy50Row" localSheetId="1" hidden="1">#REF!</definedName>
    <definedName name="XRefCopy50Row" localSheetId="4" hidden="1">#REF!</definedName>
    <definedName name="XRefCopy50Row" hidden="1">#REF!</definedName>
    <definedName name="XRefCopy51" localSheetId="1" hidden="1">'[61]Selección de Cuentas'!#REF!</definedName>
    <definedName name="XRefCopy51" localSheetId="4" hidden="1">'[61]Selección de Cuentas'!#REF!</definedName>
    <definedName name="XRefCopy51" hidden="1">'[61]Selección de Cuentas'!#REF!</definedName>
    <definedName name="XRefCopy51Row" localSheetId="1" hidden="1">#REF!</definedName>
    <definedName name="XRefCopy51Row" localSheetId="4" hidden="1">#REF!</definedName>
    <definedName name="XRefCopy51Row" hidden="1">#REF!</definedName>
    <definedName name="XRefCopy52" localSheetId="1" hidden="1">'[61]Selección de Cuentas'!#REF!</definedName>
    <definedName name="XRefCopy52" localSheetId="4" hidden="1">'[61]Selección de Cuentas'!#REF!</definedName>
    <definedName name="XRefCopy52" hidden="1">'[61]Selección de Cuentas'!#REF!</definedName>
    <definedName name="XRefCopy52Row" localSheetId="1" hidden="1">#REF!</definedName>
    <definedName name="XRefCopy52Row" localSheetId="4" hidden="1">#REF!</definedName>
    <definedName name="XRefCopy52Row" hidden="1">#REF!</definedName>
    <definedName name="XRefCopy53" localSheetId="1" hidden="1">#REF!</definedName>
    <definedName name="XRefCopy53" localSheetId="4" hidden="1">#REF!</definedName>
    <definedName name="XRefCopy53" hidden="1">#REF!</definedName>
    <definedName name="XRefCopy53Row" localSheetId="1" hidden="1">#REF!</definedName>
    <definedName name="XRefCopy53Row" localSheetId="4" hidden="1">#REF!</definedName>
    <definedName name="XRefCopy53Row" hidden="1">#REF!</definedName>
    <definedName name="XRefCopy54" localSheetId="1" hidden="1">#REF!</definedName>
    <definedName name="XRefCopy54" localSheetId="4" hidden="1">#REF!</definedName>
    <definedName name="XRefCopy54" hidden="1">#REF!</definedName>
    <definedName name="XRefCopy54Row" localSheetId="1" hidden="1">#REF!</definedName>
    <definedName name="XRefCopy54Row" localSheetId="4" hidden="1">#REF!</definedName>
    <definedName name="XRefCopy54Row" hidden="1">#REF!</definedName>
    <definedName name="XRefCopy55" localSheetId="1" hidden="1">#REF!</definedName>
    <definedName name="XRefCopy55" localSheetId="4" hidden="1">#REF!</definedName>
    <definedName name="XRefCopy55" hidden="1">#REF!</definedName>
    <definedName name="XRefCopy55Row" localSheetId="1" hidden="1">#REF!</definedName>
    <definedName name="XRefCopy55Row" localSheetId="4" hidden="1">#REF!</definedName>
    <definedName name="XRefCopy55Row" hidden="1">#REF!</definedName>
    <definedName name="XRefCopy56" localSheetId="1" hidden="1">#REF!</definedName>
    <definedName name="XRefCopy56" localSheetId="4" hidden="1">#REF!</definedName>
    <definedName name="XRefCopy56" hidden="1">#REF!</definedName>
    <definedName name="XRefCopy56Row" localSheetId="1" hidden="1">#REF!</definedName>
    <definedName name="XRefCopy56Row" localSheetId="4" hidden="1">#REF!</definedName>
    <definedName name="XRefCopy56Row" hidden="1">#REF!</definedName>
    <definedName name="XRefCopy57" localSheetId="1" hidden="1">#REF!</definedName>
    <definedName name="XRefCopy57" localSheetId="4" hidden="1">#REF!</definedName>
    <definedName name="XRefCopy57" hidden="1">#REF!</definedName>
    <definedName name="XRefCopy57Row" localSheetId="1" hidden="1">#REF!</definedName>
    <definedName name="XRefCopy57Row" localSheetId="4" hidden="1">#REF!</definedName>
    <definedName name="XRefCopy57Row" hidden="1">#REF!</definedName>
    <definedName name="XRefCopy58" localSheetId="1" hidden="1">#REF!</definedName>
    <definedName name="XRefCopy58" localSheetId="4" hidden="1">#REF!</definedName>
    <definedName name="XRefCopy58" hidden="1">#REF!</definedName>
    <definedName name="XRefCopy58Row" localSheetId="1" hidden="1">#REF!</definedName>
    <definedName name="XRefCopy58Row" localSheetId="4" hidden="1">#REF!</definedName>
    <definedName name="XRefCopy58Row" hidden="1">#REF!</definedName>
    <definedName name="XRefCopy59" localSheetId="1" hidden="1">#REF!</definedName>
    <definedName name="XRefCopy59" localSheetId="4" hidden="1">#REF!</definedName>
    <definedName name="XRefCopy59" hidden="1">#REF!</definedName>
    <definedName name="XRefCopy59Row" localSheetId="1" hidden="1">#REF!</definedName>
    <definedName name="XRefCopy59Row" localSheetId="4" hidden="1">#REF!</definedName>
    <definedName name="XRefCopy59Row" hidden="1">#REF!</definedName>
    <definedName name="XRefCopy5Row" localSheetId="1" hidden="1">[64]XREF!#REF!</definedName>
    <definedName name="XRefCopy5Row" localSheetId="4" hidden="1">[64]XREF!#REF!</definedName>
    <definedName name="XRefCopy5Row" hidden="1">[64]XREF!#REF!</definedName>
    <definedName name="XRefCopy6" hidden="1">'[64]Ventas vs Costo EERR'!$D$26</definedName>
    <definedName name="XRefCopy60" localSheetId="1" hidden="1">#REF!</definedName>
    <definedName name="XRefCopy60" localSheetId="4" hidden="1">#REF!</definedName>
    <definedName name="XRefCopy60" hidden="1">#REF!</definedName>
    <definedName name="XRefCopy60Row" localSheetId="1" hidden="1">#REF!</definedName>
    <definedName name="XRefCopy60Row" localSheetId="4" hidden="1">#REF!</definedName>
    <definedName name="XRefCopy60Row" hidden="1">#REF!</definedName>
    <definedName name="XRefCopy61" localSheetId="1" hidden="1">#REF!</definedName>
    <definedName name="XRefCopy61" localSheetId="4" hidden="1">#REF!</definedName>
    <definedName name="XRefCopy61" hidden="1">#REF!</definedName>
    <definedName name="XRefCopy61Row" localSheetId="1" hidden="1">#REF!</definedName>
    <definedName name="XRefCopy61Row" localSheetId="4" hidden="1">#REF!</definedName>
    <definedName name="XRefCopy61Row" hidden="1">#REF!</definedName>
    <definedName name="XRefCopy62" localSheetId="1" hidden="1">#REF!</definedName>
    <definedName name="XRefCopy62" localSheetId="4" hidden="1">#REF!</definedName>
    <definedName name="XRefCopy62" hidden="1">#REF!</definedName>
    <definedName name="XRefCopy62Row" localSheetId="1" hidden="1">#REF!</definedName>
    <definedName name="XRefCopy62Row" localSheetId="4" hidden="1">#REF!</definedName>
    <definedName name="XRefCopy62Row" hidden="1">#REF!</definedName>
    <definedName name="XRefCopy63" localSheetId="1" hidden="1">#REF!</definedName>
    <definedName name="XRefCopy63" localSheetId="4" hidden="1">#REF!</definedName>
    <definedName name="XRefCopy63" hidden="1">#REF!</definedName>
    <definedName name="XRefCopy63Row" localSheetId="1" hidden="1">#REF!</definedName>
    <definedName name="XRefCopy63Row" localSheetId="4" hidden="1">#REF!</definedName>
    <definedName name="XRefCopy63Row" hidden="1">#REF!</definedName>
    <definedName name="XRefCopy64" localSheetId="1" hidden="1">#REF!</definedName>
    <definedName name="XRefCopy64" localSheetId="4" hidden="1">#REF!</definedName>
    <definedName name="XRefCopy64" hidden="1">#REF!</definedName>
    <definedName name="XRefCopy64Row" localSheetId="1" hidden="1">#REF!</definedName>
    <definedName name="XRefCopy64Row" localSheetId="4" hidden="1">#REF!</definedName>
    <definedName name="XRefCopy64Row" hidden="1">#REF!</definedName>
    <definedName name="XRefCopy65" localSheetId="1" hidden="1">#REF!</definedName>
    <definedName name="XRefCopy65" localSheetId="4" hidden="1">#REF!</definedName>
    <definedName name="XRefCopy65" hidden="1">#REF!</definedName>
    <definedName name="XRefCopy65Row" localSheetId="1" hidden="1">#REF!</definedName>
    <definedName name="XRefCopy65Row" localSheetId="4" hidden="1">#REF!</definedName>
    <definedName name="XRefCopy65Row" hidden="1">#REF!</definedName>
    <definedName name="XRefCopy66" localSheetId="1" hidden="1">#REF!</definedName>
    <definedName name="XRefCopy66" localSheetId="4" hidden="1">#REF!</definedName>
    <definedName name="XRefCopy66" hidden="1">#REF!</definedName>
    <definedName name="XRefCopy66Row" localSheetId="1" hidden="1">#REF!</definedName>
    <definedName name="XRefCopy66Row" localSheetId="4" hidden="1">#REF!</definedName>
    <definedName name="XRefCopy66Row" hidden="1">#REF!</definedName>
    <definedName name="XRefCopy67" localSheetId="1" hidden="1">#REF!</definedName>
    <definedName name="XRefCopy67" localSheetId="4" hidden="1">#REF!</definedName>
    <definedName name="XRefCopy67" hidden="1">#REF!</definedName>
    <definedName name="XRefCopy67Row" localSheetId="1" hidden="1">#REF!</definedName>
    <definedName name="XRefCopy67Row" localSheetId="4" hidden="1">#REF!</definedName>
    <definedName name="XRefCopy67Row" hidden="1">#REF!</definedName>
    <definedName name="XRefCopy68" localSheetId="1" hidden="1">#REF!</definedName>
    <definedName name="XRefCopy68" localSheetId="4" hidden="1">#REF!</definedName>
    <definedName name="XRefCopy68" hidden="1">#REF!</definedName>
    <definedName name="XRefCopy68Row" localSheetId="1" hidden="1">#REF!</definedName>
    <definedName name="XRefCopy68Row" localSheetId="4" hidden="1">#REF!</definedName>
    <definedName name="XRefCopy68Row" hidden="1">#REF!</definedName>
    <definedName name="XRefCopy69" localSheetId="1" hidden="1">#REF!</definedName>
    <definedName name="XRefCopy69" localSheetId="4" hidden="1">#REF!</definedName>
    <definedName name="XRefCopy69" hidden="1">#REF!</definedName>
    <definedName name="XRefCopy69Row" localSheetId="1" hidden="1">#REF!</definedName>
    <definedName name="XRefCopy69Row" localSheetId="4" hidden="1">#REF!</definedName>
    <definedName name="XRefCopy69Row" hidden="1">#REF!</definedName>
    <definedName name="XRefCopy6Row" localSheetId="1" hidden="1">[64]XREF!#REF!</definedName>
    <definedName name="XRefCopy6Row" localSheetId="4" hidden="1">[64]XREF!#REF!</definedName>
    <definedName name="XRefCopy6Row" hidden="1">[64]XREF!#REF!</definedName>
    <definedName name="XRefCopy7" hidden="1">'[64]Ventas vs Costo EERR'!$D$35</definedName>
    <definedName name="XRefCopy70" localSheetId="1" hidden="1">#REF!</definedName>
    <definedName name="XRefCopy70" localSheetId="4"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localSheetId="1" hidden="1">#REF!</definedName>
    <definedName name="XRefCopy71" localSheetId="4" hidden="1">#REF!</definedName>
    <definedName name="XRefCopy71" hidden="1">#REF!</definedName>
    <definedName name="XRefCopy71Row" localSheetId="1" hidden="1">#REF!</definedName>
    <definedName name="XRefCopy71Row" localSheetId="4" hidden="1">#REF!</definedName>
    <definedName name="XRefCopy71Row" hidden="1">#REF!</definedName>
    <definedName name="XRefCopy72" localSheetId="1" hidden="1">#REF!</definedName>
    <definedName name="XRefCopy72" localSheetId="4" hidden="1">#REF!</definedName>
    <definedName name="XRefCopy72" hidden="1">#REF!</definedName>
    <definedName name="XRefCopy72Row" localSheetId="1" hidden="1">#REF!</definedName>
    <definedName name="XRefCopy72Row" localSheetId="4" hidden="1">#REF!</definedName>
    <definedName name="XRefCopy72Row" hidden="1">#REF!</definedName>
    <definedName name="XRefCopy73" localSheetId="1" hidden="1">#REF!</definedName>
    <definedName name="XRefCopy73" localSheetId="4" hidden="1">#REF!</definedName>
    <definedName name="XRefCopy73" hidden="1">#REF!</definedName>
    <definedName name="XRefCopy73Row" localSheetId="1" hidden="1">#REF!</definedName>
    <definedName name="XRefCopy73Row" localSheetId="4" hidden="1">#REF!</definedName>
    <definedName name="XRefCopy73Row" hidden="1">#REF!</definedName>
    <definedName name="XRefCopy74" localSheetId="1" hidden="1">#REF!</definedName>
    <definedName name="XRefCopy74" localSheetId="4" hidden="1">#REF!</definedName>
    <definedName name="XRefCopy74" hidden="1">#REF!</definedName>
    <definedName name="XRefCopy74Row" localSheetId="1" hidden="1">#REF!</definedName>
    <definedName name="XRefCopy74Row" localSheetId="4" hidden="1">#REF!</definedName>
    <definedName name="XRefCopy74Row" hidden="1">#REF!</definedName>
    <definedName name="XRefCopy75" localSheetId="1" hidden="1">#REF!</definedName>
    <definedName name="XRefCopy75" localSheetId="4" hidden="1">#REF!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1" hidden="1">#REF!</definedName>
    <definedName name="XRefCopy76" localSheetId="4" hidden="1">#REF!</definedName>
    <definedName name="XRefCopy76" hidden="1">#REF!</definedName>
    <definedName name="XRefCopy76Row" localSheetId="1" hidden="1">#REF!</definedName>
    <definedName name="XRefCopy76Row" localSheetId="4" hidden="1">#REF!</definedName>
    <definedName name="XRefCopy76Row" hidden="1">#REF!</definedName>
    <definedName name="XRefCopy77" localSheetId="1" hidden="1">#REF!</definedName>
    <definedName name="XRefCopy77" localSheetId="4" hidden="1">#REF!</definedName>
    <definedName name="XRefCopy77" hidden="1">#REF!</definedName>
    <definedName name="XRefCopy77Row" localSheetId="1" hidden="1">#REF!</definedName>
    <definedName name="XRefCopy77Row" localSheetId="4" hidden="1">#REF!</definedName>
    <definedName name="XRefCopy77Row" hidden="1">#REF!</definedName>
    <definedName name="XRefCopy78" localSheetId="1" hidden="1">#REF!</definedName>
    <definedName name="XRefCopy78" localSheetId="4" hidden="1">#REF!</definedName>
    <definedName name="XRefCopy78" hidden="1">#REF!</definedName>
    <definedName name="XRefCopy78Row" localSheetId="1" hidden="1">#REF!</definedName>
    <definedName name="XRefCopy78Row" localSheetId="4" hidden="1">#REF!</definedName>
    <definedName name="XRefCopy78Row" hidden="1">#REF!</definedName>
    <definedName name="XRefCopy79" localSheetId="1" hidden="1">#REF!</definedName>
    <definedName name="XRefCopy79" localSheetId="4" hidden="1">#REF!</definedName>
    <definedName name="XRefCopy79" hidden="1">#REF!</definedName>
    <definedName name="XRefCopy79Row" localSheetId="1" hidden="1">#REF!</definedName>
    <definedName name="XRefCopy79Row" localSheetId="4" hidden="1">#REF!</definedName>
    <definedName name="XRefCopy79Row" hidden="1">#REF!</definedName>
    <definedName name="XRefCopy7Row" localSheetId="1" hidden="1">#REF!</definedName>
    <definedName name="XRefCopy7Row" localSheetId="4" hidden="1">#REF!</definedName>
    <definedName name="XRefCopy7Row" hidden="1">#REF!</definedName>
    <definedName name="XRefCopy8" localSheetId="1" hidden="1">'[58] Movimiento AF'!#REF!</definedName>
    <definedName name="XRefCopy8" localSheetId="4" hidden="1">'[58] Movimiento AF'!#REF!</definedName>
    <definedName name="XRefCopy8" hidden="1">'[58] Movimiento AF'!#REF!</definedName>
    <definedName name="XRefCopy80" localSheetId="1" hidden="1">'[31]Test de Ventas'!#REF!</definedName>
    <definedName name="XRefCopy80" localSheetId="4" hidden="1">'[31]Test de Ventas'!#REF!</definedName>
    <definedName name="XRefCopy80" hidden="1">'[31]Test de Ventas'!#REF!</definedName>
    <definedName name="XRefCopy80Row" localSheetId="1" hidden="1">#REF!</definedName>
    <definedName name="XRefCopy80Row" localSheetId="4" hidden="1">#REF!</definedName>
    <definedName name="XRefCopy80Row" hidden="1">#REF!</definedName>
    <definedName name="XRefCopy81" localSheetId="1" hidden="1">'[31]Test de Ventas'!#REF!</definedName>
    <definedName name="XRefCopy81" localSheetId="4" hidden="1">'[31]Test de Ventas'!#REF!</definedName>
    <definedName name="XRefCopy81" hidden="1">'[31]Test de Ventas'!#REF!</definedName>
    <definedName name="XRefCopy81Row" localSheetId="1" hidden="1">#REF!</definedName>
    <definedName name="XRefCopy81Row" localSheetId="4" hidden="1">#REF!</definedName>
    <definedName name="XRefCopy81Row" hidden="1">#REF!</definedName>
    <definedName name="XRefCopy82" localSheetId="1" hidden="1">'[31]Test de Ventas'!#REF!</definedName>
    <definedName name="XRefCopy82" localSheetId="4" hidden="1">'[31]Test de Ventas'!#REF!</definedName>
    <definedName name="XRefCopy82" hidden="1">'[31]Test de Ventas'!#REF!</definedName>
    <definedName name="XRefCopy82Row" localSheetId="1" hidden="1">#REF!</definedName>
    <definedName name="XRefCopy82Row" localSheetId="4" hidden="1">#REF!</definedName>
    <definedName name="XRefCopy82Row" hidden="1">#REF!</definedName>
    <definedName name="XRefCopy83" localSheetId="1" hidden="1">'[31]Test de Ventas'!#REF!</definedName>
    <definedName name="XRefCopy83" localSheetId="4" hidden="1">'[31]Test de Ventas'!#REF!</definedName>
    <definedName name="XRefCopy83" hidden="1">'[31]Test de Ventas'!#REF!</definedName>
    <definedName name="XRefCopy83Row" localSheetId="1" hidden="1">#REF!</definedName>
    <definedName name="XRefCopy83Row" localSheetId="4" hidden="1">#REF!</definedName>
    <definedName name="XRefCopy83Row" hidden="1">#REF!</definedName>
    <definedName name="XRefCopy84" localSheetId="1" hidden="1">'[31]Test de Ventas'!#REF!</definedName>
    <definedName name="XRefCopy84" localSheetId="4" hidden="1">'[31]Test de Ventas'!#REF!</definedName>
    <definedName name="XRefCopy84" hidden="1">'[31]Test de Ventas'!#REF!</definedName>
    <definedName name="XRefCopy84Row" localSheetId="1" hidden="1">#REF!</definedName>
    <definedName name="XRefCopy84Row" localSheetId="4" hidden="1">#REF!</definedName>
    <definedName name="XRefCopy84Row" hidden="1">#REF!</definedName>
    <definedName name="XRefCopy85" localSheetId="1" hidden="1">#REF!</definedName>
    <definedName name="XRefCopy85" localSheetId="4" hidden="1">#REF!</definedName>
    <definedName name="XRefCopy85" hidden="1">#REF!</definedName>
    <definedName name="XRefCopy85Row" localSheetId="1" hidden="1">#REF!</definedName>
    <definedName name="XRefCopy85Row" localSheetId="4" hidden="1">#REF!</definedName>
    <definedName name="XRefCopy85Row" hidden="1">#REF!</definedName>
    <definedName name="XRefCopy86" localSheetId="1" hidden="1">#REF!</definedName>
    <definedName name="XRefCopy86" localSheetId="4" hidden="1">#REF!</definedName>
    <definedName name="XRefCopy86" hidden="1">#REF!</definedName>
    <definedName name="XRefCopy86Row" localSheetId="1" hidden="1">#REF!</definedName>
    <definedName name="XRefCopy86Row" localSheetId="4" hidden="1">#REF!</definedName>
    <definedName name="XRefCopy86Row" hidden="1">#REF!</definedName>
    <definedName name="XRefCopy87" localSheetId="1" hidden="1">#REF!</definedName>
    <definedName name="XRefCopy87" localSheetId="4" hidden="1">#REF!</definedName>
    <definedName name="XRefCopy87" hidden="1">#REF!</definedName>
    <definedName name="XRefCopy87Row" localSheetId="1" hidden="1">#REF!</definedName>
    <definedName name="XRefCopy87Row" localSheetId="4" hidden="1">#REF!</definedName>
    <definedName name="XRefCopy87Row" hidden="1">#REF!</definedName>
    <definedName name="XRefCopy88" localSheetId="1" hidden="1">#REF!</definedName>
    <definedName name="XRefCopy88" localSheetId="4" hidden="1">#REF!</definedName>
    <definedName name="XRefCopy88" hidden="1">#REF!</definedName>
    <definedName name="XRefCopy88Row" localSheetId="1" hidden="1">#REF!</definedName>
    <definedName name="XRefCopy88Row" localSheetId="4" hidden="1">#REF!</definedName>
    <definedName name="XRefCopy88Row" hidden="1">#REF!</definedName>
    <definedName name="XRefCopy89" localSheetId="1" hidden="1">#REF!</definedName>
    <definedName name="XRefCopy89" localSheetId="4" hidden="1">#REF!</definedName>
    <definedName name="XRefCopy89" hidden="1">#REF!</definedName>
    <definedName name="XRefCopy89Row" localSheetId="1" hidden="1">#REF!</definedName>
    <definedName name="XRefCopy89Row" localSheetId="4" hidden="1">#REF!</definedName>
    <definedName name="XRefCopy89Row" hidden="1">#REF!</definedName>
    <definedName name="XRefCopy8Row" localSheetId="1" hidden="1">#REF!</definedName>
    <definedName name="XRefCopy8Row" localSheetId="4" hidden="1">#REF!</definedName>
    <definedName name="XRefCopy8Row" hidden="1">#REF!</definedName>
    <definedName name="XRefCopy9" localSheetId="1" hidden="1">'[58] Movimiento AF'!#REF!</definedName>
    <definedName name="XRefCopy9" localSheetId="4" hidden="1">'[58] Movimiento AF'!#REF!</definedName>
    <definedName name="XRefCopy9" hidden="1">'[58] Movimiento AF'!#REF!</definedName>
    <definedName name="XRefCopy90" localSheetId="1" hidden="1">#REF!</definedName>
    <definedName name="XRefCopy90" localSheetId="4"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localSheetId="1" hidden="1">#REF!</definedName>
    <definedName name="XRefCopy91" localSheetId="4" hidden="1">#REF!</definedName>
    <definedName name="XRefCopy91" hidden="1">#REF!</definedName>
    <definedName name="XRefCopy91Row" localSheetId="1" hidden="1">#REF!</definedName>
    <definedName name="XRefCopy91Row" localSheetId="4" hidden="1">#REF!</definedName>
    <definedName name="XRefCopy91Row" hidden="1">#REF!</definedName>
    <definedName name="XRefCopy92" localSheetId="1" hidden="1">#REF!</definedName>
    <definedName name="XRefCopy92" localSheetId="4" hidden="1">#REF!</definedName>
    <definedName name="XRefCopy92" hidden="1">#REF!</definedName>
    <definedName name="XRefCopy92Row" localSheetId="1" hidden="1">#REF!</definedName>
    <definedName name="XRefCopy92Row" localSheetId="4" hidden="1">#REF!</definedName>
    <definedName name="XRefCopy92Row" hidden="1">#REF!</definedName>
    <definedName name="XRefCopy93" localSheetId="1" hidden="1">#REF!</definedName>
    <definedName name="XRefCopy93" localSheetId="4" hidden="1">#REF!</definedName>
    <definedName name="XRefCopy93" hidden="1">#REF!</definedName>
    <definedName name="XRefCopy93Row" localSheetId="1" hidden="1">#REF!</definedName>
    <definedName name="XRefCopy93Row" localSheetId="4" hidden="1">#REF!</definedName>
    <definedName name="XRefCopy93Row" hidden="1">#REF!</definedName>
    <definedName name="XRefCopy94" localSheetId="1" hidden="1">#REF!</definedName>
    <definedName name="XRefCopy94" localSheetId="4" hidden="1">#REF!</definedName>
    <definedName name="XRefCopy94" hidden="1">#REF!</definedName>
    <definedName name="XRefCopy94Row" localSheetId="1" hidden="1">#REF!</definedName>
    <definedName name="XRefCopy94Row" localSheetId="4" hidden="1">#REF!</definedName>
    <definedName name="XRefCopy94Row" hidden="1">#REF!</definedName>
    <definedName name="XRefCopy95" localSheetId="1" hidden="1">#REF!</definedName>
    <definedName name="XRefCopy95" localSheetId="4" hidden="1">#REF!</definedName>
    <definedName name="XRefCopy95" hidden="1">#REF!</definedName>
    <definedName name="XRefCopy95Row" localSheetId="1" hidden="1">#REF!</definedName>
    <definedName name="XRefCopy95Row" localSheetId="4" hidden="1">#REF!</definedName>
    <definedName name="XRefCopy95Row" hidden="1">#REF!</definedName>
    <definedName name="XRefCopy96" localSheetId="1" hidden="1">#REF!</definedName>
    <definedName name="XRefCopy96" localSheetId="4" hidden="1">#REF!</definedName>
    <definedName name="XRefCopy96" hidden="1">#REF!</definedName>
    <definedName name="XRefCopy96Row" localSheetId="1" hidden="1">#REF!</definedName>
    <definedName name="XRefCopy96Row" localSheetId="4" hidden="1">#REF!</definedName>
    <definedName name="XRefCopy96Row" hidden="1">#REF!</definedName>
    <definedName name="XRefCopy97" localSheetId="1" hidden="1">#REF!</definedName>
    <definedName name="XRefCopy97" localSheetId="4" hidden="1">#REF!</definedName>
    <definedName name="XRefCopy97" hidden="1">#REF!</definedName>
    <definedName name="XRefCopy97Row" localSheetId="1" hidden="1">#REF!</definedName>
    <definedName name="XRefCopy97Row" localSheetId="4" hidden="1">#REF!</definedName>
    <definedName name="XRefCopy97Row" hidden="1">#REF!</definedName>
    <definedName name="XRefCopy98" localSheetId="1" hidden="1">#REF!</definedName>
    <definedName name="XRefCopy98" localSheetId="4" hidden="1">#REF!</definedName>
    <definedName name="XRefCopy98" hidden="1">#REF!</definedName>
    <definedName name="XRefCopy98Row" localSheetId="1" hidden="1">#REF!</definedName>
    <definedName name="XRefCopy98Row" localSheetId="4" hidden="1">#REF!</definedName>
    <definedName name="XRefCopy98Row" hidden="1">#REF!</definedName>
    <definedName name="XRefCopy99" localSheetId="1" hidden="1">#REF!</definedName>
    <definedName name="XRefCopy99" localSheetId="4" hidden="1">#REF!</definedName>
    <definedName name="XRefCopy99" hidden="1">#REF!</definedName>
    <definedName name="XRefCopy99Row" localSheetId="1" hidden="1">#REF!</definedName>
    <definedName name="XRefCopy99Row" localSheetId="4" hidden="1">#REF!</definedName>
    <definedName name="XRefCopy99Row" hidden="1">#REF!</definedName>
    <definedName name="XRefCopy9Row" localSheetId="1" hidden="1">#REF!</definedName>
    <definedName name="XRefCopy9Row" localSheetId="4" hidden="1">#REF!</definedName>
    <definedName name="XRefCopy9Row" hidden="1">#REF!</definedName>
    <definedName name="XRefCopyRangeCount" hidden="1">4</definedName>
    <definedName name="XRefPaste1" localSheetId="1" hidden="1">#REF!</definedName>
    <definedName name="XRefPaste1" localSheetId="4" hidden="1">#REF!</definedName>
    <definedName name="XRefPaste1" hidden="1">#REF!</definedName>
    <definedName name="XRefPaste10" localSheetId="1" hidden="1">#REF!</definedName>
    <definedName name="XRefPaste10" localSheetId="4" hidden="1">#REF!</definedName>
    <definedName name="XRefPaste10" hidden="1">#REF!</definedName>
    <definedName name="XRefPaste100" localSheetId="1" hidden="1">#REF!</definedName>
    <definedName name="XRefPaste100" localSheetId="4" hidden="1">#REF!</definedName>
    <definedName name="XRefPaste100" hidden="1">#REF!</definedName>
    <definedName name="XRefPaste100Row" localSheetId="1" hidden="1">#REF!</definedName>
    <definedName name="XRefPaste100Row" localSheetId="4" hidden="1">#REF!</definedName>
    <definedName name="XRefPaste100Row" hidden="1">#REF!</definedName>
    <definedName name="XRefPaste101" localSheetId="1" hidden="1">#REF!</definedName>
    <definedName name="XRefPaste101" localSheetId="4" hidden="1">#REF!</definedName>
    <definedName name="XRefPaste101" hidden="1">#REF!</definedName>
    <definedName name="XRefPaste101Row" localSheetId="1" hidden="1">#REF!</definedName>
    <definedName name="XRefPaste101Row" localSheetId="4" hidden="1">#REF!</definedName>
    <definedName name="XRefPaste101Row" hidden="1">#REF!</definedName>
    <definedName name="XRefPaste102" localSheetId="1" hidden="1">#REF!</definedName>
    <definedName name="XRefPaste102" localSheetId="4" hidden="1">#REF!</definedName>
    <definedName name="XRefPaste102" hidden="1">#REF!</definedName>
    <definedName name="XRefPaste102Row" localSheetId="1" hidden="1">#REF!</definedName>
    <definedName name="XRefPaste102Row" localSheetId="4" hidden="1">#REF!</definedName>
    <definedName name="XRefPaste102Row" hidden="1">#REF!</definedName>
    <definedName name="XRefPaste103" localSheetId="1" hidden="1">#REF!</definedName>
    <definedName name="XRefPaste103" localSheetId="4" hidden="1">#REF!</definedName>
    <definedName name="XRefPaste103" hidden="1">#REF!</definedName>
    <definedName name="XRefPaste103Row" localSheetId="1" hidden="1">#REF!</definedName>
    <definedName name="XRefPaste103Row" localSheetId="4" hidden="1">#REF!</definedName>
    <definedName name="XRefPaste103Row" hidden="1">#REF!</definedName>
    <definedName name="XRefPaste104" localSheetId="1" hidden="1">#REF!</definedName>
    <definedName name="XRefPaste104" localSheetId="4" hidden="1">#REF!</definedName>
    <definedName name="XRefPaste104" hidden="1">#REF!</definedName>
    <definedName name="XRefPaste104Row" localSheetId="1" hidden="1">#REF!</definedName>
    <definedName name="XRefPaste104Row" localSheetId="4" hidden="1">#REF!</definedName>
    <definedName name="XRefPaste104Row" hidden="1">#REF!</definedName>
    <definedName name="XRefPaste105" localSheetId="1" hidden="1">#REF!</definedName>
    <definedName name="XRefPaste105" localSheetId="4" hidden="1">#REF!</definedName>
    <definedName name="XRefPaste105" hidden="1">#REF!</definedName>
    <definedName name="XRefPaste105Row" localSheetId="1" hidden="1">#REF!</definedName>
    <definedName name="XRefPaste105Row" localSheetId="4" hidden="1">#REF!</definedName>
    <definedName name="XRefPaste105Row" hidden="1">#REF!</definedName>
    <definedName name="XRefPaste106" localSheetId="1" hidden="1">#REF!</definedName>
    <definedName name="XRefPaste106" localSheetId="4" hidden="1">#REF!</definedName>
    <definedName name="XRefPaste106" hidden="1">#REF!</definedName>
    <definedName name="XRefPaste106Row" localSheetId="1" hidden="1">#REF!</definedName>
    <definedName name="XRefPaste106Row" localSheetId="4" hidden="1">#REF!</definedName>
    <definedName name="XRefPaste106Row" hidden="1">#REF!</definedName>
    <definedName name="XRefPaste107" localSheetId="1" hidden="1">#REF!</definedName>
    <definedName name="XRefPaste107" localSheetId="4" hidden="1">#REF!</definedName>
    <definedName name="XRefPaste107" hidden="1">#REF!</definedName>
    <definedName name="XRefPaste107Row" localSheetId="1" hidden="1">#REF!</definedName>
    <definedName name="XRefPaste107Row" localSheetId="4" hidden="1">#REF!</definedName>
    <definedName name="XRefPaste107Row" hidden="1">#REF!</definedName>
    <definedName name="XRefPaste108" localSheetId="1" hidden="1">#REF!</definedName>
    <definedName name="XRefPaste108" localSheetId="4" hidden="1">#REF!</definedName>
    <definedName name="XRefPaste108" hidden="1">#REF!</definedName>
    <definedName name="XRefPaste108Row" localSheetId="1" hidden="1">#REF!</definedName>
    <definedName name="XRefPaste108Row" localSheetId="4" hidden="1">#REF!</definedName>
    <definedName name="XRefPaste108Row" hidden="1">#REF!</definedName>
    <definedName name="XRefPaste109" localSheetId="1" hidden="1">#REF!</definedName>
    <definedName name="XRefPaste109" localSheetId="4" hidden="1">#REF!</definedName>
    <definedName name="XRefPaste109" hidden="1">#REF!</definedName>
    <definedName name="XRefPaste109Row" localSheetId="1" hidden="1">#REF!</definedName>
    <definedName name="XRefPaste109Row" localSheetId="4" hidden="1">#REF!</definedName>
    <definedName name="XRefPaste109Row" hidden="1">#REF!</definedName>
    <definedName name="XRefPaste10Row" localSheetId="1" hidden="1">#REF!</definedName>
    <definedName name="XRefPaste10Row" localSheetId="4" hidden="1">#REF!</definedName>
    <definedName name="XRefPaste10Row" hidden="1">#REF!</definedName>
    <definedName name="XRefPaste11" localSheetId="1" hidden="1">#REF!</definedName>
    <definedName name="XRefPaste11" localSheetId="4" hidden="1">#REF!</definedName>
    <definedName name="XRefPaste11" hidden="1">#REF!</definedName>
    <definedName name="XRefPaste110" localSheetId="1" hidden="1">#REF!</definedName>
    <definedName name="XRefPaste110" localSheetId="4" hidden="1">#REF!</definedName>
    <definedName name="XRefPaste110" hidden="1">#REF!</definedName>
    <definedName name="XRefPaste110Row" localSheetId="1" hidden="1">#REF!</definedName>
    <definedName name="XRefPaste110Row" localSheetId="4" hidden="1">#REF!</definedName>
    <definedName name="XRefPaste110Row" hidden="1">#REF!</definedName>
    <definedName name="XRefPaste111" localSheetId="1" hidden="1">#REF!</definedName>
    <definedName name="XRefPaste111" localSheetId="4" hidden="1">#REF!</definedName>
    <definedName name="XRefPaste111" hidden="1">#REF!</definedName>
    <definedName name="XRefPaste111Row" localSheetId="1" hidden="1">#REF!</definedName>
    <definedName name="XRefPaste111Row" localSheetId="4" hidden="1">#REF!</definedName>
    <definedName name="XRefPaste111Row" hidden="1">#REF!</definedName>
    <definedName name="XRefPaste112" localSheetId="1" hidden="1">#REF!</definedName>
    <definedName name="XRefPaste112" localSheetId="4" hidden="1">#REF!</definedName>
    <definedName name="XRefPaste112" hidden="1">#REF!</definedName>
    <definedName name="XRefPaste112Row" localSheetId="1" hidden="1">#REF!</definedName>
    <definedName name="XRefPaste112Row" localSheetId="4" hidden="1">#REF!</definedName>
    <definedName name="XRefPaste112Row" hidden="1">#REF!</definedName>
    <definedName name="XRefPaste113" localSheetId="1" hidden="1">#REF!</definedName>
    <definedName name="XRefPaste113" localSheetId="4" hidden="1">#REF!</definedName>
    <definedName name="XRefPaste113" hidden="1">#REF!</definedName>
    <definedName name="XRefPaste113Row" localSheetId="1" hidden="1">#REF!</definedName>
    <definedName name="XRefPaste113Row" localSheetId="4" hidden="1">#REF!</definedName>
    <definedName name="XRefPaste113Row" hidden="1">#REF!</definedName>
    <definedName name="XRefPaste114" localSheetId="1" hidden="1">#REF!</definedName>
    <definedName name="XRefPaste114" localSheetId="4" hidden="1">#REF!</definedName>
    <definedName name="XRefPaste114" hidden="1">#REF!</definedName>
    <definedName name="XRefPaste114Row" localSheetId="1" hidden="1">#REF!</definedName>
    <definedName name="XRefPaste114Row" localSheetId="4" hidden="1">#REF!</definedName>
    <definedName name="XRefPaste114Row" hidden="1">#REF!</definedName>
    <definedName name="XRefPaste115" localSheetId="1" hidden="1">#REF!</definedName>
    <definedName name="XRefPaste115" localSheetId="4" hidden="1">#REF!</definedName>
    <definedName name="XRefPaste115" hidden="1">#REF!</definedName>
    <definedName name="XRefPaste115Row" localSheetId="1" hidden="1">#REF!</definedName>
    <definedName name="XRefPaste115Row" localSheetId="4" hidden="1">#REF!</definedName>
    <definedName name="XRefPaste115Row" hidden="1">#REF!</definedName>
    <definedName name="XRefPaste116" localSheetId="1" hidden="1">#REF!</definedName>
    <definedName name="XRefPaste116" localSheetId="4" hidden="1">#REF!</definedName>
    <definedName name="XRefPaste116" hidden="1">#REF!</definedName>
    <definedName name="XRefPaste116Row" localSheetId="1" hidden="1">#REF!</definedName>
    <definedName name="XRefPaste116Row" localSheetId="4" hidden="1">#REF!</definedName>
    <definedName name="XRefPaste116Row" hidden="1">#REF!</definedName>
    <definedName name="XRefPaste117" localSheetId="1" hidden="1">#REF!</definedName>
    <definedName name="XRefPaste117" localSheetId="4" hidden="1">#REF!</definedName>
    <definedName name="XRefPaste117" hidden="1">#REF!</definedName>
    <definedName name="XRefPaste117Row" localSheetId="1" hidden="1">#REF!</definedName>
    <definedName name="XRefPaste117Row" localSheetId="4" hidden="1">#REF!</definedName>
    <definedName name="XRefPaste117Row" hidden="1">#REF!</definedName>
    <definedName name="XRefPaste118" localSheetId="1" hidden="1">#REF!</definedName>
    <definedName name="XRefPaste118" localSheetId="4" hidden="1">#REF!</definedName>
    <definedName name="XRefPaste118" hidden="1">#REF!</definedName>
    <definedName name="XRefPaste118Row" localSheetId="1" hidden="1">#REF!</definedName>
    <definedName name="XRefPaste118Row" localSheetId="4" hidden="1">#REF!</definedName>
    <definedName name="XRefPaste118Row" hidden="1">#REF!</definedName>
    <definedName name="XRefPaste119" localSheetId="1" hidden="1">#REF!</definedName>
    <definedName name="XRefPaste119" localSheetId="4" hidden="1">#REF!</definedName>
    <definedName name="XRefPaste119" hidden="1">#REF!</definedName>
    <definedName name="XRefPaste119Row" localSheetId="1" hidden="1">#REF!</definedName>
    <definedName name="XRefPaste119Row" localSheetId="4" hidden="1">#REF!</definedName>
    <definedName name="XRefPaste119Row" hidden="1">#REF!</definedName>
    <definedName name="XRefPaste11Row" localSheetId="1" hidden="1">#REF!</definedName>
    <definedName name="XRefPaste11Row" localSheetId="4" hidden="1">#REF!</definedName>
    <definedName name="XRefPaste11Row" hidden="1">#REF!</definedName>
    <definedName name="XRefPaste12" localSheetId="1" hidden="1">#REF!</definedName>
    <definedName name="XRefPaste12" localSheetId="4" hidden="1">#REF!</definedName>
    <definedName name="XRefPaste12" hidden="1">#REF!</definedName>
    <definedName name="XRefPaste120" localSheetId="1" hidden="1">#REF!</definedName>
    <definedName name="XRefPaste120" localSheetId="4" hidden="1">#REF!</definedName>
    <definedName name="XRefPaste120" hidden="1">#REF!</definedName>
    <definedName name="XRefPaste120Row" localSheetId="1" hidden="1">#REF!</definedName>
    <definedName name="XRefPaste120Row" localSheetId="4" hidden="1">#REF!</definedName>
    <definedName name="XRefPaste120Row" hidden="1">#REF!</definedName>
    <definedName name="XRefPaste121" localSheetId="1" hidden="1">#REF!</definedName>
    <definedName name="XRefPaste121" localSheetId="4" hidden="1">#REF!</definedName>
    <definedName name="XRefPaste121" hidden="1">#REF!</definedName>
    <definedName name="XRefPaste121Row" localSheetId="1" hidden="1">#REF!</definedName>
    <definedName name="XRefPaste121Row" localSheetId="4" hidden="1">#REF!</definedName>
    <definedName name="XRefPaste121Row" hidden="1">#REF!</definedName>
    <definedName name="XRefPaste122" localSheetId="1" hidden="1">#REF!</definedName>
    <definedName name="XRefPaste122" localSheetId="4" hidden="1">#REF!</definedName>
    <definedName name="XRefPaste122" hidden="1">#REF!</definedName>
    <definedName name="XRefPaste122Row" localSheetId="1" hidden="1">#REF!</definedName>
    <definedName name="XRefPaste122Row" localSheetId="4" hidden="1">#REF!</definedName>
    <definedName name="XRefPaste122Row" hidden="1">#REF!</definedName>
    <definedName name="XRefPaste123" localSheetId="1" hidden="1">#REF!</definedName>
    <definedName name="XRefPaste123" localSheetId="4" hidden="1">#REF!</definedName>
    <definedName name="XRefPaste123" hidden="1">#REF!</definedName>
    <definedName name="XRefPaste123Row" localSheetId="1" hidden="1">#REF!</definedName>
    <definedName name="XRefPaste123Row" localSheetId="4" hidden="1">#REF!</definedName>
    <definedName name="XRefPaste123Row" hidden="1">#REF!</definedName>
    <definedName name="XRefPaste124" localSheetId="1" hidden="1">#REF!</definedName>
    <definedName name="XRefPaste124" localSheetId="4" hidden="1">#REF!</definedName>
    <definedName name="XRefPaste124" hidden="1">#REF!</definedName>
    <definedName name="XRefPaste124Row" localSheetId="1" hidden="1">#REF!</definedName>
    <definedName name="XRefPaste124Row" localSheetId="4" hidden="1">#REF!</definedName>
    <definedName name="XRefPaste124Row" hidden="1">#REF!</definedName>
    <definedName name="XRefPaste125" localSheetId="1" hidden="1">#REF!</definedName>
    <definedName name="XRefPaste125" localSheetId="4" hidden="1">#REF!</definedName>
    <definedName name="XRefPaste125" hidden="1">#REF!</definedName>
    <definedName name="XRefPaste125Row" localSheetId="1" hidden="1">#REF!</definedName>
    <definedName name="XRefPaste125Row" localSheetId="4" hidden="1">#REF!</definedName>
    <definedName name="XRefPaste125Row" hidden="1">#REF!</definedName>
    <definedName name="XRefPaste126" localSheetId="1" hidden="1">#REF!</definedName>
    <definedName name="XRefPaste126" localSheetId="4" hidden="1">#REF!</definedName>
    <definedName name="XRefPaste126" hidden="1">#REF!</definedName>
    <definedName name="XRefPaste126Row" localSheetId="1" hidden="1">#REF!</definedName>
    <definedName name="XRefPaste126Row" localSheetId="4" hidden="1">#REF!</definedName>
    <definedName name="XRefPaste126Row" hidden="1">#REF!</definedName>
    <definedName name="XRefPaste127" localSheetId="1" hidden="1">#REF!</definedName>
    <definedName name="XRefPaste127" localSheetId="4" hidden="1">#REF!</definedName>
    <definedName name="XRefPaste127" hidden="1">#REF!</definedName>
    <definedName name="XRefPaste127Row" localSheetId="1" hidden="1">#REF!</definedName>
    <definedName name="XRefPaste127Row" localSheetId="4" hidden="1">#REF!</definedName>
    <definedName name="XRefPaste127Row" hidden="1">#REF!</definedName>
    <definedName name="XRefPaste128" localSheetId="1" hidden="1">#REF!</definedName>
    <definedName name="XRefPaste128" localSheetId="4" hidden="1">#REF!</definedName>
    <definedName name="XRefPaste128" hidden="1">#REF!</definedName>
    <definedName name="XRefPaste128Row" localSheetId="1" hidden="1">#REF!</definedName>
    <definedName name="XRefPaste128Row" localSheetId="4" hidden="1">#REF!</definedName>
    <definedName name="XRefPaste128Row" hidden="1">#REF!</definedName>
    <definedName name="XRefPaste129" localSheetId="1" hidden="1">#REF!</definedName>
    <definedName name="XRefPaste129" localSheetId="4" hidden="1">#REF!</definedName>
    <definedName name="XRefPaste129" hidden="1">#REF!</definedName>
    <definedName name="XRefPaste129Row" localSheetId="1" hidden="1">#REF!</definedName>
    <definedName name="XRefPaste129Row" localSheetId="4" hidden="1">#REF!</definedName>
    <definedName name="XRefPaste129Row" hidden="1">#REF!</definedName>
    <definedName name="XRefPaste12Row" localSheetId="1" hidden="1">#REF!</definedName>
    <definedName name="XRefPaste12Row" localSheetId="4" hidden="1">#REF!</definedName>
    <definedName name="XRefPaste12Row" hidden="1">#REF!</definedName>
    <definedName name="XRefPaste13" localSheetId="1" hidden="1">[59]Aguinaldos!#REF!</definedName>
    <definedName name="XRefPaste13" localSheetId="4" hidden="1">[59]Aguinaldos!#REF!</definedName>
    <definedName name="XRefPaste13" hidden="1">[59]Aguinaldos!#REF!</definedName>
    <definedName name="XRefPaste130" localSheetId="1" hidden="1">#REF!</definedName>
    <definedName name="XRefPaste130" localSheetId="4" hidden="1">#REF!</definedName>
    <definedName name="XRefPaste130" hidden="1">#REF!</definedName>
    <definedName name="XRefPaste130Row" localSheetId="1" hidden="1">#REF!</definedName>
    <definedName name="XRefPaste130Row" localSheetId="4" hidden="1">#REF!</definedName>
    <definedName name="XRefPaste130Row" hidden="1">#REF!</definedName>
    <definedName name="XRefPaste131" localSheetId="1" hidden="1">#REF!</definedName>
    <definedName name="XRefPaste131" localSheetId="4" hidden="1">#REF!</definedName>
    <definedName name="XRefPaste131" hidden="1">#REF!</definedName>
    <definedName name="XRefPaste131Row" localSheetId="1" hidden="1">#REF!</definedName>
    <definedName name="XRefPaste131Row" localSheetId="4" hidden="1">#REF!</definedName>
    <definedName name="XRefPaste131Row" hidden="1">#REF!</definedName>
    <definedName name="XRefPaste132" localSheetId="1" hidden="1">#REF!</definedName>
    <definedName name="XRefPaste132" localSheetId="4" hidden="1">#REF!</definedName>
    <definedName name="XRefPaste132" hidden="1">#REF!</definedName>
    <definedName name="XRefPaste132Row" localSheetId="1" hidden="1">#REF!</definedName>
    <definedName name="XRefPaste132Row" localSheetId="4" hidden="1">#REF!</definedName>
    <definedName name="XRefPaste132Row" hidden="1">#REF!</definedName>
    <definedName name="XRefPaste133" localSheetId="1" hidden="1">#REF!</definedName>
    <definedName name="XRefPaste133" localSheetId="4" hidden="1">#REF!</definedName>
    <definedName name="XRefPaste133" hidden="1">#REF!</definedName>
    <definedName name="XRefPaste133Row" localSheetId="1" hidden="1">#REF!</definedName>
    <definedName name="XRefPaste133Row" localSheetId="4" hidden="1">#REF!</definedName>
    <definedName name="XRefPaste133Row" hidden="1">#REF!</definedName>
    <definedName name="XRefPaste134" localSheetId="1" hidden="1">#REF!</definedName>
    <definedName name="XRefPaste134" localSheetId="4" hidden="1">#REF!</definedName>
    <definedName name="XRefPaste134" hidden="1">#REF!</definedName>
    <definedName name="XRefPaste134Row" localSheetId="1" hidden="1">#REF!</definedName>
    <definedName name="XRefPaste134Row" localSheetId="4" hidden="1">#REF!</definedName>
    <definedName name="XRefPaste134Row" hidden="1">#REF!</definedName>
    <definedName name="XRefPaste135" localSheetId="1" hidden="1">#REF!</definedName>
    <definedName name="XRefPaste135" localSheetId="4" hidden="1">#REF!</definedName>
    <definedName name="XRefPaste135" hidden="1">#REF!</definedName>
    <definedName name="XRefPaste135Row" localSheetId="1" hidden="1">#REF!</definedName>
    <definedName name="XRefPaste135Row" localSheetId="4" hidden="1">#REF!</definedName>
    <definedName name="XRefPaste135Row" hidden="1">#REF!</definedName>
    <definedName name="XRefPaste136" localSheetId="1" hidden="1">#REF!</definedName>
    <definedName name="XRefPaste136" localSheetId="4" hidden="1">#REF!</definedName>
    <definedName name="XRefPaste136" hidden="1">#REF!</definedName>
    <definedName name="XRefPaste136Row" localSheetId="1" hidden="1">#REF!</definedName>
    <definedName name="XRefPaste136Row" localSheetId="4" hidden="1">#REF!</definedName>
    <definedName name="XRefPaste136Row" hidden="1">#REF!</definedName>
    <definedName name="XRefPaste137" localSheetId="1" hidden="1">#REF!</definedName>
    <definedName name="XRefPaste137" localSheetId="4" hidden="1">#REF!</definedName>
    <definedName name="XRefPaste137" hidden="1">#REF!</definedName>
    <definedName name="XRefPaste137Row" localSheetId="1" hidden="1">#REF!</definedName>
    <definedName name="XRefPaste137Row" localSheetId="4" hidden="1">#REF!</definedName>
    <definedName name="XRefPaste137Row" hidden="1">#REF!</definedName>
    <definedName name="XRefPaste138" localSheetId="1" hidden="1">#REF!</definedName>
    <definedName name="XRefPaste138" localSheetId="4" hidden="1">#REF!</definedName>
    <definedName name="XRefPaste138" hidden="1">#REF!</definedName>
    <definedName name="XRefPaste138Row" localSheetId="1" hidden="1">#REF!</definedName>
    <definedName name="XRefPaste138Row" localSheetId="4" hidden="1">#REF!</definedName>
    <definedName name="XRefPaste138Row" hidden="1">#REF!</definedName>
    <definedName name="XRefPaste139" localSheetId="1" hidden="1">#REF!</definedName>
    <definedName name="XRefPaste139" localSheetId="4" hidden="1">#REF!</definedName>
    <definedName name="XRefPaste139" hidden="1">#REF!</definedName>
    <definedName name="XRefPaste139Row" localSheetId="1" hidden="1">#REF!</definedName>
    <definedName name="XRefPaste139Row" localSheetId="4" hidden="1">#REF!</definedName>
    <definedName name="XRefPaste139Row" hidden="1">#REF!</definedName>
    <definedName name="XRefPaste13Row" localSheetId="1" hidden="1">#REF!</definedName>
    <definedName name="XRefPaste13Row" localSheetId="4" hidden="1">#REF!</definedName>
    <definedName name="XRefPaste13Row" hidden="1">#REF!</definedName>
    <definedName name="XRefPaste14" localSheetId="1" hidden="1">[59]Aguinaldos!#REF!</definedName>
    <definedName name="XRefPaste14" localSheetId="4" hidden="1">[59]Aguinaldos!#REF!</definedName>
    <definedName name="XRefPaste14" hidden="1">[59]Aguinaldos!#REF!</definedName>
    <definedName name="XRefPaste140" localSheetId="1" hidden="1">#REF!</definedName>
    <definedName name="XRefPaste140" localSheetId="4" hidden="1">#REF!</definedName>
    <definedName name="XRefPaste140" hidden="1">#REF!</definedName>
    <definedName name="XRefPaste140Row" localSheetId="1" hidden="1">#REF!</definedName>
    <definedName name="XRefPaste140Row" localSheetId="4" hidden="1">#REF!</definedName>
    <definedName name="XRefPaste140Row" hidden="1">#REF!</definedName>
    <definedName name="XRefPaste141" localSheetId="1" hidden="1">#REF!</definedName>
    <definedName name="XRefPaste141" localSheetId="4" hidden="1">#REF!</definedName>
    <definedName name="XRefPaste141" hidden="1">#REF!</definedName>
    <definedName name="XRefPaste141Row" localSheetId="1" hidden="1">#REF!</definedName>
    <definedName name="XRefPaste141Row" localSheetId="4" hidden="1">#REF!</definedName>
    <definedName name="XRefPaste141Row" hidden="1">#REF!</definedName>
    <definedName name="XRefPaste142" localSheetId="1" hidden="1">#REF!</definedName>
    <definedName name="XRefPaste142" localSheetId="4" hidden="1">#REF!</definedName>
    <definedName name="XRefPaste142" hidden="1">#REF!</definedName>
    <definedName name="XRefPaste142Row" localSheetId="1" hidden="1">#REF!</definedName>
    <definedName name="XRefPaste142Row" localSheetId="4" hidden="1">#REF!</definedName>
    <definedName name="XRefPaste142Row" hidden="1">#REF!</definedName>
    <definedName name="XRefPaste143" localSheetId="1" hidden="1">#REF!</definedName>
    <definedName name="XRefPaste143" localSheetId="4" hidden="1">#REF!</definedName>
    <definedName name="XRefPaste143" hidden="1">#REF!</definedName>
    <definedName name="XRefPaste143Row" localSheetId="1" hidden="1">#REF!</definedName>
    <definedName name="XRefPaste143Row" localSheetId="4" hidden="1">#REF!</definedName>
    <definedName name="XRefPaste143Row" hidden="1">#REF!</definedName>
    <definedName name="XRefPaste144" localSheetId="1" hidden="1">#REF!</definedName>
    <definedName name="XRefPaste144" localSheetId="4" hidden="1">#REF!</definedName>
    <definedName name="XRefPaste144" hidden="1">#REF!</definedName>
    <definedName name="XRefPaste144Row" localSheetId="1" hidden="1">#REF!</definedName>
    <definedName name="XRefPaste144Row" localSheetId="4" hidden="1">#REF!</definedName>
    <definedName name="XRefPaste144Row" hidden="1">#REF!</definedName>
    <definedName name="XRefPaste145" localSheetId="1" hidden="1">#REF!</definedName>
    <definedName name="XRefPaste145" localSheetId="4" hidden="1">#REF!</definedName>
    <definedName name="XRefPaste145" hidden="1">#REF!</definedName>
    <definedName name="XRefPaste145Row" localSheetId="1" hidden="1">#REF!</definedName>
    <definedName name="XRefPaste145Row" localSheetId="4" hidden="1">#REF!</definedName>
    <definedName name="XRefPaste145Row" hidden="1">#REF!</definedName>
    <definedName name="XRefPaste146" localSheetId="1" hidden="1">#REF!</definedName>
    <definedName name="XRefPaste146" localSheetId="4" hidden="1">#REF!</definedName>
    <definedName name="XRefPaste146" hidden="1">#REF!</definedName>
    <definedName name="XRefPaste146Row" localSheetId="1" hidden="1">#REF!</definedName>
    <definedName name="XRefPaste146Row" localSheetId="4" hidden="1">#REF!</definedName>
    <definedName name="XRefPaste146Row" hidden="1">#REF!</definedName>
    <definedName name="XRefPaste147" localSheetId="1" hidden="1">#REF!</definedName>
    <definedName name="XRefPaste147" localSheetId="4" hidden="1">#REF!</definedName>
    <definedName name="XRefPaste147" hidden="1">#REF!</definedName>
    <definedName name="XRefPaste147Row" localSheetId="1" hidden="1">#REF!</definedName>
    <definedName name="XRefPaste147Row" localSheetId="4" hidden="1">#REF!</definedName>
    <definedName name="XRefPaste147Row" hidden="1">#REF!</definedName>
    <definedName name="XRefPaste148" localSheetId="1" hidden="1">#REF!</definedName>
    <definedName name="XRefPaste148" localSheetId="4" hidden="1">#REF!</definedName>
    <definedName name="XRefPaste148" hidden="1">#REF!</definedName>
    <definedName name="XRefPaste148Row" localSheetId="1" hidden="1">#REF!</definedName>
    <definedName name="XRefPaste148Row" localSheetId="4" hidden="1">#REF!</definedName>
    <definedName name="XRefPaste148Row" hidden="1">#REF!</definedName>
    <definedName name="XRefPaste14Row" localSheetId="1" hidden="1">#REF!</definedName>
    <definedName name="XRefPaste14Row" localSheetId="4" hidden="1">#REF!</definedName>
    <definedName name="XRefPaste14Row" hidden="1">#REF!</definedName>
    <definedName name="XRefPaste15" localSheetId="1" hidden="1">#REF!</definedName>
    <definedName name="XRefPaste15" localSheetId="4" hidden="1">#REF!</definedName>
    <definedName name="XRefPaste15" hidden="1">#REF!</definedName>
    <definedName name="XRefPaste15Row" localSheetId="1" hidden="1">#REF!</definedName>
    <definedName name="XRefPaste15Row" localSheetId="4" hidden="1">#REF!</definedName>
    <definedName name="XRefPaste15Row" hidden="1">#REF!</definedName>
    <definedName name="XRefPaste16" localSheetId="1" hidden="1">#REF!</definedName>
    <definedName name="XRefPaste16" localSheetId="4" hidden="1">#REF!</definedName>
    <definedName name="XRefPaste16" hidden="1">#REF!</definedName>
    <definedName name="XRefPaste16Row" localSheetId="1" hidden="1">[65]XREF!#REF!</definedName>
    <definedName name="XRefPaste16Row" localSheetId="4" hidden="1">[65]XREF!#REF!</definedName>
    <definedName name="XRefPaste16Row" hidden="1">[65]XREF!#REF!</definedName>
    <definedName name="XRefPaste17" localSheetId="1" hidden="1">#REF!</definedName>
    <definedName name="XRefPaste17" localSheetId="4" hidden="1">#REF!</definedName>
    <definedName name="XRefPaste17" hidden="1">#REF!</definedName>
    <definedName name="XRefPaste17Row" localSheetId="1" hidden="1">#REF!</definedName>
    <definedName name="XRefPaste17Row" localSheetId="4" hidden="1">#REF!</definedName>
    <definedName name="XRefPaste17Row" hidden="1">#REF!</definedName>
    <definedName name="XRefPaste18" localSheetId="1" hidden="1">#REF!</definedName>
    <definedName name="XRefPaste18" localSheetId="4" hidden="1">#REF!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1" hidden="1">#REF!</definedName>
    <definedName name="XRefPaste19" localSheetId="4" hidden="1">#REF!</definedName>
    <definedName name="XRefPaste19" hidden="1">#REF!</definedName>
    <definedName name="XRefPaste19Row" localSheetId="1" hidden="1">#REF!</definedName>
    <definedName name="XRefPaste19Row" localSheetId="4" hidden="1">#REF!</definedName>
    <definedName name="XRefPaste19Row" hidden="1">#REF!</definedName>
    <definedName name="XRefPaste1Row" localSheetId="1" hidden="1">#REF!</definedName>
    <definedName name="XRefPaste1Row" localSheetId="4" hidden="1">#REF!</definedName>
    <definedName name="XRefPaste1Row" hidden="1">#REF!</definedName>
    <definedName name="XRefPaste2" hidden="1">'[63]Ventas vs Costo EERR'!$C$19</definedName>
    <definedName name="XRefPaste20" localSheetId="1" hidden="1">#REF!</definedName>
    <definedName name="XRefPaste20" localSheetId="4" hidden="1">#REF!</definedName>
    <definedName name="XRefPaste20" hidden="1">#REF!</definedName>
    <definedName name="XRefPaste20Row" localSheetId="1" hidden="1">[57]XREF!#REF!</definedName>
    <definedName name="XRefPaste20Row" localSheetId="4" hidden="1">[57]XREF!#REF!</definedName>
    <definedName name="XRefPaste20Row" hidden="1">[57]XREF!#REF!</definedName>
    <definedName name="XRefPaste21" localSheetId="1" hidden="1">#REF!</definedName>
    <definedName name="XRefPaste21" localSheetId="4" hidden="1">#REF!</definedName>
    <definedName name="XRefPaste21" hidden="1">#REF!</definedName>
    <definedName name="XRefPaste21Row" localSheetId="1" hidden="1">#REF!</definedName>
    <definedName name="XRefPaste21Row" localSheetId="4" hidden="1">#REF!</definedName>
    <definedName name="XRefPaste21Row" hidden="1">#REF!</definedName>
    <definedName name="XRefPaste22" localSheetId="1" hidden="1">#REF!</definedName>
    <definedName name="XRefPaste22" localSheetId="4" hidden="1">#REF!</definedName>
    <definedName name="XRefPaste22" hidden="1">#REF!</definedName>
    <definedName name="XRefPaste22Row" localSheetId="1" hidden="1">[57]XREF!#REF!</definedName>
    <definedName name="XRefPaste22Row" localSheetId="4" hidden="1">[57]XREF!#REF!</definedName>
    <definedName name="XRefPaste22Row" hidden="1">[57]XREF!#REF!</definedName>
    <definedName name="XRefPaste23" localSheetId="1" hidden="1">#REF!</definedName>
    <definedName name="XRefPaste23" localSheetId="4" hidden="1">#REF!</definedName>
    <definedName name="XRefPaste23" hidden="1">#REF!</definedName>
    <definedName name="XRefPaste23Row" localSheetId="1" hidden="1">[57]XREF!#REF!</definedName>
    <definedName name="XRefPaste23Row" localSheetId="4" hidden="1">[57]XREF!#REF!</definedName>
    <definedName name="XRefPaste23Row" hidden="1">[57]XREF!#REF!</definedName>
    <definedName name="XRefPaste24" localSheetId="1" hidden="1">#REF!</definedName>
    <definedName name="XRefPaste24" localSheetId="4" hidden="1">#REF!</definedName>
    <definedName name="XRefPaste24" hidden="1">#REF!</definedName>
    <definedName name="XRefPaste24Row" localSheetId="1" hidden="1">#REF!</definedName>
    <definedName name="XRefPaste24Row" localSheetId="4" hidden="1">#REF!</definedName>
    <definedName name="XRefPaste24Row" hidden="1">#REF!</definedName>
    <definedName name="XRefPaste25" localSheetId="1" hidden="1">#REF!</definedName>
    <definedName name="XRefPaste25" localSheetId="4" hidden="1">#REF!</definedName>
    <definedName name="XRefPaste25" hidden="1">#REF!</definedName>
    <definedName name="XRefPaste25Row" localSheetId="1" hidden="1">#REF!</definedName>
    <definedName name="XRefPaste25Row" localSheetId="4" hidden="1">#REF!</definedName>
    <definedName name="XRefPaste25Row" hidden="1">#REF!</definedName>
    <definedName name="XRefPaste26" localSheetId="1" hidden="1">#REF!</definedName>
    <definedName name="XRefPaste26" localSheetId="4" hidden="1">#REF!</definedName>
    <definedName name="XRefPaste26" hidden="1">#REF!</definedName>
    <definedName name="XRefPaste26Row" localSheetId="1" hidden="1">#REF!</definedName>
    <definedName name="XRefPaste26Row" localSheetId="4" hidden="1">#REF!</definedName>
    <definedName name="XRefPaste26Row" hidden="1">#REF!</definedName>
    <definedName name="XRefPaste27" localSheetId="1" hidden="1">#REF!</definedName>
    <definedName name="XRefPaste27" localSheetId="4" hidden="1">#REF!</definedName>
    <definedName name="XRefPaste27" hidden="1">#REF!</definedName>
    <definedName name="XRefPaste27Row" localSheetId="1" hidden="1">#REF!</definedName>
    <definedName name="XRefPaste27Row" localSheetId="4" hidden="1">#REF!</definedName>
    <definedName name="XRefPaste27Row" hidden="1">#REF!</definedName>
    <definedName name="XRefPaste28" localSheetId="1" hidden="1">#REF!</definedName>
    <definedName name="XRefPaste28" localSheetId="4" hidden="1">#REF!</definedName>
    <definedName name="XRefPaste28" hidden="1">#REF!</definedName>
    <definedName name="XRefPaste28Row" localSheetId="1" hidden="1">#REF!</definedName>
    <definedName name="XRefPaste28Row" localSheetId="4" hidden="1">#REF!</definedName>
    <definedName name="XRefPaste28Row" hidden="1">#REF!</definedName>
    <definedName name="XRefPaste29" localSheetId="1" hidden="1">#REF!</definedName>
    <definedName name="XRefPaste29" localSheetId="4" hidden="1">#REF!</definedName>
    <definedName name="XRefPaste29" hidden="1">#REF!</definedName>
    <definedName name="XRefPaste29Row" localSheetId="1" hidden="1">#REF!</definedName>
    <definedName name="XRefPaste29Row" localSheetId="4" hidden="1">#REF!</definedName>
    <definedName name="XRefPaste29Row" hidden="1">#REF!</definedName>
    <definedName name="XRefPaste2Row" localSheetId="1" hidden="1">#REF!</definedName>
    <definedName name="XRefPaste2Row" localSheetId="4" hidden="1">#REF!</definedName>
    <definedName name="XRefPaste2Row" hidden="1">#REF!</definedName>
    <definedName name="XRefPaste3" hidden="1">'[64]Ventas vs Costo EERR'!$D$25</definedName>
    <definedName name="XRefPaste30" localSheetId="1" hidden="1">#REF!</definedName>
    <definedName name="XRefPaste30" localSheetId="4" hidden="1">#REF!</definedName>
    <definedName name="XRefPaste30" hidden="1">#REF!</definedName>
    <definedName name="XRefPaste30Row" localSheetId="1" hidden="1">[57]XREF!#REF!</definedName>
    <definedName name="XRefPaste30Row" localSheetId="4" hidden="1">[57]XREF!#REF!</definedName>
    <definedName name="XRefPaste30Row" hidden="1">[57]XREF!#REF!</definedName>
    <definedName name="XRefPaste31" localSheetId="1" hidden="1">#REF!</definedName>
    <definedName name="XRefPaste31" localSheetId="4" hidden="1">#REF!</definedName>
    <definedName name="XRefPaste31" hidden="1">#REF!</definedName>
    <definedName name="XRefPaste31Row" localSheetId="1" hidden="1">[57]XREF!#REF!</definedName>
    <definedName name="XRefPaste31Row" localSheetId="4" hidden="1">[57]XREF!#REF!</definedName>
    <definedName name="XRefPaste31Row" hidden="1">[57]XREF!#REF!</definedName>
    <definedName name="XRefPaste32" localSheetId="1" hidden="1">#REF!</definedName>
    <definedName name="XRefPaste32" localSheetId="4" hidden="1">#REF!</definedName>
    <definedName name="XRefPaste32" hidden="1">#REF!</definedName>
    <definedName name="XRefPaste32Row" localSheetId="1" hidden="1">#REF!</definedName>
    <definedName name="XRefPaste32Row" localSheetId="4" hidden="1">#REF!</definedName>
    <definedName name="XRefPaste32Row" hidden="1">#REF!</definedName>
    <definedName name="XRefPaste33" localSheetId="1" hidden="1">#REF!</definedName>
    <definedName name="XRefPaste33" localSheetId="4" hidden="1">#REF!</definedName>
    <definedName name="XRefPaste33" hidden="1">#REF!</definedName>
    <definedName name="XRefPaste33Row" localSheetId="1" hidden="1">#REF!</definedName>
    <definedName name="XRefPaste33Row" localSheetId="4" hidden="1">#REF!</definedName>
    <definedName name="XRefPaste33Row" hidden="1">#REF!</definedName>
    <definedName name="XRefPaste34" localSheetId="1" hidden="1">#REF!</definedName>
    <definedName name="XRefPaste34" localSheetId="4" hidden="1">#REF!</definedName>
    <definedName name="XRefPaste34" hidden="1">#REF!</definedName>
    <definedName name="XRefPaste34Row" localSheetId="1" hidden="1">#REF!</definedName>
    <definedName name="XRefPaste34Row" localSheetId="4" hidden="1">#REF!</definedName>
    <definedName name="XRefPaste34Row" hidden="1">#REF!</definedName>
    <definedName name="XRefPaste35" localSheetId="1" hidden="1">#REF!</definedName>
    <definedName name="XRefPaste35" localSheetId="4" hidden="1">#REF!</definedName>
    <definedName name="XRefPaste35" hidden="1">#REF!</definedName>
    <definedName name="XRefPaste35Row" localSheetId="1" hidden="1">#REF!</definedName>
    <definedName name="XRefPaste35Row" localSheetId="4" hidden="1">#REF!</definedName>
    <definedName name="XRefPaste35Row" hidden="1">#REF!</definedName>
    <definedName name="XRefPaste36" localSheetId="1" hidden="1">#REF!</definedName>
    <definedName name="XRefPaste36" localSheetId="4" hidden="1">#REF!</definedName>
    <definedName name="XRefPaste36" hidden="1">#REF!</definedName>
    <definedName name="XRefPaste36Row" localSheetId="1" hidden="1">#REF!</definedName>
    <definedName name="XRefPaste36Row" localSheetId="4" hidden="1">#REF!</definedName>
    <definedName name="XRefPaste36Row" hidden="1">#REF!</definedName>
    <definedName name="XRefPaste37" localSheetId="1" hidden="1">#REF!</definedName>
    <definedName name="XRefPaste37" localSheetId="4" hidden="1">#REF!</definedName>
    <definedName name="XRefPaste37" hidden="1">#REF!</definedName>
    <definedName name="XRefPaste37Row" localSheetId="1" hidden="1">#REF!</definedName>
    <definedName name="XRefPaste37Row" localSheetId="4" hidden="1">#REF!</definedName>
    <definedName name="XRefPaste37Row" hidden="1">#REF!</definedName>
    <definedName name="XRefPaste38" localSheetId="1" hidden="1">#REF!</definedName>
    <definedName name="XRefPaste38" localSheetId="4" hidden="1">#REF!</definedName>
    <definedName name="XRefPaste38" hidden="1">#REF!</definedName>
    <definedName name="XRefPaste38Row" localSheetId="1" hidden="1">#REF!</definedName>
    <definedName name="XRefPaste38Row" localSheetId="4" hidden="1">#REF!</definedName>
    <definedName name="XRefPaste38Row" hidden="1">#REF!</definedName>
    <definedName name="XRefPaste39" localSheetId="1" hidden="1">#REF!</definedName>
    <definedName name="XRefPaste39" localSheetId="4" hidden="1">#REF!</definedName>
    <definedName name="XRefPaste39" hidden="1">#REF!</definedName>
    <definedName name="XRefPaste39Row" localSheetId="1" hidden="1">#REF!</definedName>
    <definedName name="XRefPaste39Row" localSheetId="4" hidden="1">#REF!</definedName>
    <definedName name="XRefPaste39Row" hidden="1">#REF!</definedName>
    <definedName name="XRefPaste3Row" localSheetId="1" hidden="1">[64]XREF!#REF!</definedName>
    <definedName name="XRefPaste3Row" localSheetId="4" hidden="1">[64]XREF!#REF!</definedName>
    <definedName name="XRefPaste3Row" hidden="1">[64]XREF!#REF!</definedName>
    <definedName name="XRefPaste4" localSheetId="1" hidden="1">'[58] Movimiento AF'!#REF!</definedName>
    <definedName name="XRefPaste4" localSheetId="4" hidden="1">'[58] Movimiento AF'!#REF!</definedName>
    <definedName name="XRefPaste4" hidden="1">'[58] Movimiento AF'!#REF!</definedName>
    <definedName name="XRefPaste40" localSheetId="1" hidden="1">#REF!</definedName>
    <definedName name="XRefPaste40" localSheetId="4" hidden="1">#REF!</definedName>
    <definedName name="XRefPaste40" hidden="1">#REF!</definedName>
    <definedName name="XRefPaste40Row" localSheetId="1" hidden="1">#REF!</definedName>
    <definedName name="XRefPaste40Row" localSheetId="4" hidden="1">#REF!</definedName>
    <definedName name="XRefPaste40Row" hidden="1">#REF!</definedName>
    <definedName name="XRefPaste41" localSheetId="1" hidden="1">#REF!</definedName>
    <definedName name="XRefPaste41" localSheetId="4" hidden="1">#REF!</definedName>
    <definedName name="XRefPaste41" hidden="1">#REF!</definedName>
    <definedName name="XRefPaste41Row" localSheetId="1" hidden="1">#REF!</definedName>
    <definedName name="XRefPaste41Row" localSheetId="4" hidden="1">#REF!</definedName>
    <definedName name="XRefPaste41Row" hidden="1">#REF!</definedName>
    <definedName name="XRefPaste42" localSheetId="1" hidden="1">#REF!</definedName>
    <definedName name="XRefPaste42" localSheetId="4" hidden="1">#REF!</definedName>
    <definedName name="XRefPaste42" hidden="1">#REF!</definedName>
    <definedName name="XRefPaste42Row" localSheetId="1" hidden="1">#REF!</definedName>
    <definedName name="XRefPaste42Row" localSheetId="4" hidden="1">#REF!</definedName>
    <definedName name="XRefPaste42Row" hidden="1">#REF!</definedName>
    <definedName name="XRefPaste43" localSheetId="1" hidden="1">#REF!</definedName>
    <definedName name="XRefPaste43" localSheetId="4" hidden="1">#REF!</definedName>
    <definedName name="XRefPaste43" hidden="1">#REF!</definedName>
    <definedName name="XRefPaste43Row" localSheetId="1" hidden="1">#REF!</definedName>
    <definedName name="XRefPaste43Row" localSheetId="4" hidden="1">#REF!</definedName>
    <definedName name="XRefPaste43Row" hidden="1">#REF!</definedName>
    <definedName name="XRefPaste44" localSheetId="1" hidden="1">#REF!</definedName>
    <definedName name="XRefPaste44" localSheetId="4" hidden="1">#REF!</definedName>
    <definedName name="XRefPaste44" hidden="1">#REF!</definedName>
    <definedName name="XRefPaste44Row" localSheetId="1" hidden="1">#REF!</definedName>
    <definedName name="XRefPaste44Row" localSheetId="4" hidden="1">#REF!</definedName>
    <definedName name="XRefPaste44Row" hidden="1">#REF!</definedName>
    <definedName name="XRefPaste45" localSheetId="1" hidden="1">#REF!</definedName>
    <definedName name="XRefPaste45" localSheetId="4" hidden="1">#REF!</definedName>
    <definedName name="XRefPaste45" hidden="1">#REF!</definedName>
    <definedName name="XRefPaste45Row" localSheetId="1" hidden="1">#REF!</definedName>
    <definedName name="XRefPaste45Row" localSheetId="4" hidden="1">#REF!</definedName>
    <definedName name="XRefPaste45Row" hidden="1">#REF!</definedName>
    <definedName name="XRefPaste46" localSheetId="1" hidden="1">#REF!</definedName>
    <definedName name="XRefPaste46" localSheetId="4" hidden="1">#REF!</definedName>
    <definedName name="XRefPaste46" hidden="1">#REF!</definedName>
    <definedName name="XRefPaste46Row" localSheetId="1" hidden="1">#REF!</definedName>
    <definedName name="XRefPaste46Row" localSheetId="4" hidden="1">#REF!</definedName>
    <definedName name="XRefPaste46Row" hidden="1">#REF!</definedName>
    <definedName name="XRefPaste47" localSheetId="1" hidden="1">#REF!</definedName>
    <definedName name="XRefPaste47" localSheetId="4" hidden="1">#REF!</definedName>
    <definedName name="XRefPaste47" hidden="1">#REF!</definedName>
    <definedName name="XRefPaste47Row" localSheetId="1" hidden="1">#REF!</definedName>
    <definedName name="XRefPaste47Row" localSheetId="4" hidden="1">#REF!</definedName>
    <definedName name="XRefPaste47Row" hidden="1">#REF!</definedName>
    <definedName name="XRefPaste48" localSheetId="1" hidden="1">#REF!</definedName>
    <definedName name="XRefPaste48" localSheetId="4" hidden="1">#REF!</definedName>
    <definedName name="XRefPaste48" hidden="1">#REF!</definedName>
    <definedName name="XRefPaste48Row" localSheetId="1" hidden="1">#REF!</definedName>
    <definedName name="XRefPaste48Row" localSheetId="4" hidden="1">#REF!</definedName>
    <definedName name="XRefPaste48Row" hidden="1">#REF!</definedName>
    <definedName name="XRefPaste49" localSheetId="1" hidden="1">#REF!</definedName>
    <definedName name="XRefPaste49" localSheetId="4" hidden="1">#REF!</definedName>
    <definedName name="XRefPaste49" hidden="1">#REF!</definedName>
    <definedName name="XRefPaste49Row" localSheetId="1" hidden="1">#REF!</definedName>
    <definedName name="XRefPaste49Row" localSheetId="4" hidden="1">#REF!</definedName>
    <definedName name="XRefPaste49Row" hidden="1">#REF!</definedName>
    <definedName name="XRefPaste4Row" localSheetId="1" hidden="1">#REF!</definedName>
    <definedName name="XRefPaste4Row" localSheetId="4" hidden="1">#REF!</definedName>
    <definedName name="XRefPaste4Row" hidden="1">#REF!</definedName>
    <definedName name="XRefPaste5" localSheetId="1" hidden="1">'[58] Movimiento AF'!#REF!</definedName>
    <definedName name="XRefPaste5" localSheetId="4" hidden="1">'[58] Movimiento AF'!#REF!</definedName>
    <definedName name="XRefPaste5" hidden="1">'[58] Movimiento AF'!#REF!</definedName>
    <definedName name="XRefPaste50" localSheetId="1" hidden="1">#REF!</definedName>
    <definedName name="XRefPaste50" localSheetId="4" hidden="1">#REF!</definedName>
    <definedName name="XRefPaste50" hidden="1">#REF!</definedName>
    <definedName name="XRefPaste50Row" localSheetId="1" hidden="1">#REF!</definedName>
    <definedName name="XRefPaste50Row" localSheetId="4" hidden="1">#REF!</definedName>
    <definedName name="XRefPaste50Row" hidden="1">#REF!</definedName>
    <definedName name="XRefPaste51" localSheetId="1" hidden="1">#REF!</definedName>
    <definedName name="XRefPaste51" localSheetId="4" hidden="1">#REF!</definedName>
    <definedName name="XRefPaste51" hidden="1">#REF!</definedName>
    <definedName name="XRefPaste51Row" localSheetId="1" hidden="1">#REF!</definedName>
    <definedName name="XRefPaste51Row" localSheetId="4" hidden="1">#REF!</definedName>
    <definedName name="XRefPaste51Row" hidden="1">#REF!</definedName>
    <definedName name="XRefPaste52" localSheetId="1" hidden="1">#REF!</definedName>
    <definedName name="XRefPaste52" localSheetId="4" hidden="1">#REF!</definedName>
    <definedName name="XRefPaste52" hidden="1">#REF!</definedName>
    <definedName name="XRefPaste52Row" localSheetId="1" hidden="1">#REF!</definedName>
    <definedName name="XRefPaste52Row" localSheetId="4" hidden="1">#REF!</definedName>
    <definedName name="XRefPaste52Row" hidden="1">#REF!</definedName>
    <definedName name="XRefPaste53" localSheetId="1" hidden="1">#REF!</definedName>
    <definedName name="XRefPaste53" localSheetId="4" hidden="1">#REF!</definedName>
    <definedName name="XRefPaste53" hidden="1">#REF!</definedName>
    <definedName name="XRefPaste53Row" localSheetId="1" hidden="1">#REF!</definedName>
    <definedName name="XRefPaste53Row" localSheetId="4" hidden="1">#REF!</definedName>
    <definedName name="XRefPaste53Row" hidden="1">#REF!</definedName>
    <definedName name="XRefPaste54" localSheetId="1" hidden="1">#REF!</definedName>
    <definedName name="XRefPaste54" localSheetId="4" hidden="1">#REF!</definedName>
    <definedName name="XRefPaste54" hidden="1">#REF!</definedName>
    <definedName name="XRefPaste54Row" localSheetId="1" hidden="1">#REF!</definedName>
    <definedName name="XRefPaste54Row" localSheetId="4" hidden="1">#REF!</definedName>
    <definedName name="XRefPaste54Row" hidden="1">#REF!</definedName>
    <definedName name="XRefPaste55" localSheetId="1" hidden="1">#REF!</definedName>
    <definedName name="XRefPaste55" localSheetId="4" hidden="1">#REF!</definedName>
    <definedName name="XRefPaste55" hidden="1">#REF!</definedName>
    <definedName name="XRefPaste55Row" localSheetId="1" hidden="1">#REF!</definedName>
    <definedName name="XRefPaste55Row" localSheetId="4" hidden="1">#REF!</definedName>
    <definedName name="XRefPaste55Row" hidden="1">#REF!</definedName>
    <definedName name="XRefPaste56" localSheetId="1" hidden="1">#REF!</definedName>
    <definedName name="XRefPaste56" localSheetId="4" hidden="1">#REF!</definedName>
    <definedName name="XRefPaste56" hidden="1">#REF!</definedName>
    <definedName name="XRefPaste56Row" localSheetId="1" hidden="1">#REF!</definedName>
    <definedName name="XRefPaste56Row" localSheetId="4" hidden="1">#REF!</definedName>
    <definedName name="XRefPaste56Row" hidden="1">#REF!</definedName>
    <definedName name="XRefPaste57" localSheetId="1" hidden="1">#REF!</definedName>
    <definedName name="XRefPaste57" localSheetId="4" hidden="1">#REF!</definedName>
    <definedName name="XRefPaste57" hidden="1">#REF!</definedName>
    <definedName name="XRefPaste57Row" localSheetId="1" hidden="1">#REF!</definedName>
    <definedName name="XRefPaste57Row" localSheetId="4" hidden="1">#REF!</definedName>
    <definedName name="XRefPaste57Row" hidden="1">#REF!</definedName>
    <definedName name="XRefPaste58" localSheetId="1" hidden="1">#REF!</definedName>
    <definedName name="XRefPaste58" localSheetId="4" hidden="1">#REF!</definedName>
    <definedName name="XRefPaste58" hidden="1">#REF!</definedName>
    <definedName name="XRefPaste58Row" localSheetId="1" hidden="1">#REF!</definedName>
    <definedName name="XRefPaste58Row" localSheetId="4" hidden="1">#REF!</definedName>
    <definedName name="XRefPaste58Row" hidden="1">#REF!</definedName>
    <definedName name="XRefPaste59" localSheetId="1" hidden="1">#REF!</definedName>
    <definedName name="XRefPaste59" localSheetId="4" hidden="1">#REF!</definedName>
    <definedName name="XRefPaste59" hidden="1">#REF!</definedName>
    <definedName name="XRefPaste59Row" localSheetId="1" hidden="1">#REF!</definedName>
    <definedName name="XRefPaste59Row" localSheetId="4" hidden="1">#REF!</definedName>
    <definedName name="XRefPaste59Row" hidden="1">#REF!</definedName>
    <definedName name="XRefPaste5Row" localSheetId="1" hidden="1">#REF!</definedName>
    <definedName name="XRefPaste5Row" localSheetId="4" hidden="1">#REF!</definedName>
    <definedName name="XRefPaste5Row" hidden="1">#REF!</definedName>
    <definedName name="XRefPaste6" localSheetId="1" hidden="1">'[58] Movimiento AF'!#REF!</definedName>
    <definedName name="XRefPaste6" localSheetId="4" hidden="1">'[58] Movimiento AF'!#REF!</definedName>
    <definedName name="XRefPaste6" hidden="1">'[58] Movimiento AF'!#REF!</definedName>
    <definedName name="XRefPaste60" localSheetId="1" hidden="1">#REF!</definedName>
    <definedName name="XRefPaste60" localSheetId="4" hidden="1">#REF!</definedName>
    <definedName name="XRefPaste60" hidden="1">#REF!</definedName>
    <definedName name="XRefPaste60Row" localSheetId="1" hidden="1">#REF!</definedName>
    <definedName name="XRefPaste60Row" localSheetId="4" hidden="1">#REF!</definedName>
    <definedName name="XRefPaste60Row" hidden="1">#REF!</definedName>
    <definedName name="XRefPaste61" localSheetId="1" hidden="1">#REF!</definedName>
    <definedName name="XRefPaste61" localSheetId="4" hidden="1">#REF!</definedName>
    <definedName name="XRefPaste61" hidden="1">#REF!</definedName>
    <definedName name="XRefPaste61Row" localSheetId="1" hidden="1">#REF!</definedName>
    <definedName name="XRefPaste61Row" localSheetId="4" hidden="1">#REF!</definedName>
    <definedName name="XRefPaste61Row" hidden="1">#REF!</definedName>
    <definedName name="XRefPaste62" localSheetId="1" hidden="1">#REF!</definedName>
    <definedName name="XRefPaste62" localSheetId="4" hidden="1">#REF!</definedName>
    <definedName name="XRefPaste62" hidden="1">#REF!</definedName>
    <definedName name="XRefPaste62Row" localSheetId="1" hidden="1">#REF!</definedName>
    <definedName name="XRefPaste62Row" localSheetId="4" hidden="1">#REF!</definedName>
    <definedName name="XRefPaste62Row" hidden="1">#REF!</definedName>
    <definedName name="XRefPaste63" localSheetId="1" hidden="1">#REF!</definedName>
    <definedName name="XRefPaste63" localSheetId="4" hidden="1">#REF!</definedName>
    <definedName name="XRefPaste63" hidden="1">#REF!</definedName>
    <definedName name="XRefPaste63Row" localSheetId="1" hidden="1">#REF!</definedName>
    <definedName name="XRefPaste63Row" localSheetId="4" hidden="1">#REF!</definedName>
    <definedName name="XRefPaste63Row" hidden="1">#REF!</definedName>
    <definedName name="XRefPaste64" localSheetId="1" hidden="1">#REF!</definedName>
    <definedName name="XRefPaste64" localSheetId="4" hidden="1">#REF!</definedName>
    <definedName name="XRefPaste64" hidden="1">#REF!</definedName>
    <definedName name="XRefPaste64Row" localSheetId="1" hidden="1">#REF!</definedName>
    <definedName name="XRefPaste64Row" localSheetId="4" hidden="1">#REF!</definedName>
    <definedName name="XRefPaste64Row" hidden="1">#REF!</definedName>
    <definedName name="XRefPaste65" localSheetId="1" hidden="1">#REF!</definedName>
    <definedName name="XRefPaste65" localSheetId="4" hidden="1">#REF!</definedName>
    <definedName name="XRefPaste65" hidden="1">#REF!</definedName>
    <definedName name="XRefPaste65Row" localSheetId="1" hidden="1">#REF!</definedName>
    <definedName name="XRefPaste65Row" localSheetId="4" hidden="1">#REF!</definedName>
    <definedName name="XRefPaste65Row" hidden="1">#REF!</definedName>
    <definedName name="XRefPaste66" localSheetId="1" hidden="1">#REF!</definedName>
    <definedName name="XRefPaste66" localSheetId="4" hidden="1">#REF!</definedName>
    <definedName name="XRefPaste66" hidden="1">#REF!</definedName>
    <definedName name="XRefPaste66Row" localSheetId="1" hidden="1">#REF!</definedName>
    <definedName name="XRefPaste66Row" localSheetId="4" hidden="1">#REF!</definedName>
    <definedName name="XRefPaste66Row" hidden="1">#REF!</definedName>
    <definedName name="XRefPaste67" localSheetId="1" hidden="1">#REF!</definedName>
    <definedName name="XRefPaste67" localSheetId="4" hidden="1">#REF!</definedName>
    <definedName name="XRefPaste67" hidden="1">#REF!</definedName>
    <definedName name="XRefPaste67Row" localSheetId="1" hidden="1">#REF!</definedName>
    <definedName name="XRefPaste67Row" localSheetId="4" hidden="1">#REF!</definedName>
    <definedName name="XRefPaste67Row" hidden="1">#REF!</definedName>
    <definedName name="XRefPaste68" localSheetId="1" hidden="1">#REF!</definedName>
    <definedName name="XRefPaste68" localSheetId="4" hidden="1">#REF!</definedName>
    <definedName name="XRefPaste68" hidden="1">#REF!</definedName>
    <definedName name="XRefPaste68Row" localSheetId="1" hidden="1">#REF!</definedName>
    <definedName name="XRefPaste68Row" localSheetId="4" hidden="1">#REF!</definedName>
    <definedName name="XRefPaste68Row" hidden="1">#REF!</definedName>
    <definedName name="XRefPaste69" localSheetId="1" hidden="1">#REF!</definedName>
    <definedName name="XRefPaste69" localSheetId="4" hidden="1">#REF!</definedName>
    <definedName name="XRefPaste69" hidden="1">#REF!</definedName>
    <definedName name="XRefPaste69Row" localSheetId="1" hidden="1">#REF!</definedName>
    <definedName name="XRefPaste69Row" localSheetId="4" hidden="1">#REF!</definedName>
    <definedName name="XRefPaste69Row" hidden="1">#REF!</definedName>
    <definedName name="XRefPaste6Row" localSheetId="1" hidden="1">#REF!</definedName>
    <definedName name="XRefPaste6Row" localSheetId="4" hidden="1">#REF!</definedName>
    <definedName name="XRefPaste6Row" hidden="1">#REF!</definedName>
    <definedName name="XRefPaste7" localSheetId="1" hidden="1">#REF!</definedName>
    <definedName name="XRefPaste7" localSheetId="4" hidden="1">#REF!</definedName>
    <definedName name="XRefPaste7" hidden="1">#REF!</definedName>
    <definedName name="XRefPaste70" localSheetId="1" hidden="1">#REF!</definedName>
    <definedName name="XRefPaste70" localSheetId="4" hidden="1">#REF!</definedName>
    <definedName name="XRefPaste70" hidden="1">#REF!</definedName>
    <definedName name="XRefPaste70Row" localSheetId="1" hidden="1">#REF!</definedName>
    <definedName name="XRefPaste70Row" localSheetId="4" hidden="1">#REF!</definedName>
    <definedName name="XRefPaste70Row" hidden="1">#REF!</definedName>
    <definedName name="XRefPaste71" localSheetId="1" hidden="1">#REF!</definedName>
    <definedName name="XRefPaste71" localSheetId="4" hidden="1">#REF!</definedName>
    <definedName name="XRefPaste71" hidden="1">#REF!</definedName>
    <definedName name="XRefPaste71Row" localSheetId="1" hidden="1">#REF!</definedName>
    <definedName name="XRefPaste71Row" localSheetId="4" hidden="1">#REF!</definedName>
    <definedName name="XRefPaste71Row" hidden="1">#REF!</definedName>
    <definedName name="XRefPaste72" localSheetId="1" hidden="1">#REF!</definedName>
    <definedName name="XRefPaste72" localSheetId="4" hidden="1">#REF!</definedName>
    <definedName name="XRefPaste72" hidden="1">#REF!</definedName>
    <definedName name="XRefPaste72Row" localSheetId="1" hidden="1">#REF!</definedName>
    <definedName name="XRefPaste72Row" localSheetId="4" hidden="1">#REF!</definedName>
    <definedName name="XRefPaste72Row" hidden="1">#REF!</definedName>
    <definedName name="XRefPaste73" localSheetId="1" hidden="1">#REF!</definedName>
    <definedName name="XRefPaste73" localSheetId="4" hidden="1">#REF!</definedName>
    <definedName name="XRefPaste73" hidden="1">#REF!</definedName>
    <definedName name="XRefPaste73Row" localSheetId="1" hidden="1">#REF!</definedName>
    <definedName name="XRefPaste73Row" localSheetId="4" hidden="1">#REF!</definedName>
    <definedName name="XRefPaste73Row" hidden="1">#REF!</definedName>
    <definedName name="XRefPaste74" localSheetId="1" hidden="1">#REF!</definedName>
    <definedName name="XRefPaste74" localSheetId="4" hidden="1">#REF!</definedName>
    <definedName name="XRefPaste74" hidden="1">#REF!</definedName>
    <definedName name="XRefPaste74Row" localSheetId="1" hidden="1">#REF!</definedName>
    <definedName name="XRefPaste74Row" localSheetId="4" hidden="1">#REF!</definedName>
    <definedName name="XRefPaste74Row" hidden="1">#REF!</definedName>
    <definedName name="XRefPaste75" localSheetId="1" hidden="1">#REF!</definedName>
    <definedName name="XRefPaste75" localSheetId="4" hidden="1">#REF!</definedName>
    <definedName name="XRefPaste75" hidden="1">#REF!</definedName>
    <definedName name="XRefPaste75Row" localSheetId="1" hidden="1">#REF!</definedName>
    <definedName name="XRefPaste75Row" localSheetId="4" hidden="1">#REF!</definedName>
    <definedName name="XRefPaste75Row" hidden="1">#REF!</definedName>
    <definedName name="XRefPaste76" localSheetId="1" hidden="1">#REF!</definedName>
    <definedName name="XRefPaste76" localSheetId="4" hidden="1">#REF!</definedName>
    <definedName name="XRefPaste76" hidden="1">#REF!</definedName>
    <definedName name="XRefPaste76Row" localSheetId="1" hidden="1">#REF!</definedName>
    <definedName name="XRefPaste76Row" localSheetId="4" hidden="1">#REF!</definedName>
    <definedName name="XRefPaste76Row" hidden="1">#REF!</definedName>
    <definedName name="XRefPaste77" localSheetId="1" hidden="1">#REF!</definedName>
    <definedName name="XRefPaste77" localSheetId="4" hidden="1">#REF!</definedName>
    <definedName name="XRefPaste77" hidden="1">#REF!</definedName>
    <definedName name="XRefPaste77Row" localSheetId="1" hidden="1">#REF!</definedName>
    <definedName name="XRefPaste77Row" localSheetId="4" hidden="1">#REF!</definedName>
    <definedName name="XRefPaste77Row" hidden="1">#REF!</definedName>
    <definedName name="XRefPaste78" localSheetId="1" hidden="1">#REF!</definedName>
    <definedName name="XRefPaste78" localSheetId="4" hidden="1">#REF!</definedName>
    <definedName name="XRefPaste78" hidden="1">#REF!</definedName>
    <definedName name="XRefPaste78Row" localSheetId="1" hidden="1">#REF!</definedName>
    <definedName name="XRefPaste78Row" localSheetId="4" hidden="1">#REF!</definedName>
    <definedName name="XRefPaste78Row" hidden="1">#REF!</definedName>
    <definedName name="XRefPaste79" localSheetId="1" hidden="1">#REF!</definedName>
    <definedName name="XRefPaste79" localSheetId="4" hidden="1">#REF!</definedName>
    <definedName name="XRefPaste79" hidden="1">#REF!</definedName>
    <definedName name="XRefPaste79Row" localSheetId="1" hidden="1">#REF!</definedName>
    <definedName name="XRefPaste79Row" localSheetId="4" hidden="1">#REF!</definedName>
    <definedName name="XRefPaste79Row" hidden="1">#REF!</definedName>
    <definedName name="XRefPaste7Row" localSheetId="1" hidden="1">#REF!</definedName>
    <definedName name="XRefPaste7Row" localSheetId="4" hidden="1">#REF!</definedName>
    <definedName name="XRefPaste7Row" hidden="1">#REF!</definedName>
    <definedName name="XRefPaste8" localSheetId="1" hidden="1">#REF!</definedName>
    <definedName name="XRefPaste8" localSheetId="4" hidden="1">#REF!</definedName>
    <definedName name="XRefPaste8" hidden="1">#REF!</definedName>
    <definedName name="XRefPaste80" localSheetId="1" hidden="1">#REF!</definedName>
    <definedName name="XRefPaste80" localSheetId="4" hidden="1">#REF!</definedName>
    <definedName name="XRefPaste80" hidden="1">#REF!</definedName>
    <definedName name="XRefPaste80Row" localSheetId="1" hidden="1">#REF!</definedName>
    <definedName name="XRefPaste80Row" localSheetId="4" hidden="1">#REF!</definedName>
    <definedName name="XRefPaste80Row" hidden="1">#REF!</definedName>
    <definedName name="XRefPaste81" localSheetId="1" hidden="1">#REF!</definedName>
    <definedName name="XRefPaste81" localSheetId="4" hidden="1">#REF!</definedName>
    <definedName name="XRefPaste81" hidden="1">#REF!</definedName>
    <definedName name="XRefPaste81Row" localSheetId="1" hidden="1">#REF!</definedName>
    <definedName name="XRefPaste81Row" localSheetId="4" hidden="1">#REF!</definedName>
    <definedName name="XRefPaste81Row" hidden="1">#REF!</definedName>
    <definedName name="XRefPaste82" localSheetId="1" hidden="1">#REF!</definedName>
    <definedName name="XRefPaste82" localSheetId="4" hidden="1">#REF!</definedName>
    <definedName name="XRefPaste82" hidden="1">#REF!</definedName>
    <definedName name="XRefPaste82Row" localSheetId="1" hidden="1">#REF!</definedName>
    <definedName name="XRefPaste82Row" localSheetId="4" hidden="1">#REF!</definedName>
    <definedName name="XRefPaste82Row" hidden="1">#REF!</definedName>
    <definedName name="XRefPaste83" localSheetId="1" hidden="1">#REF!</definedName>
    <definedName name="XRefPaste83" localSheetId="4" hidden="1">#REF!</definedName>
    <definedName name="XRefPaste83" hidden="1">#REF!</definedName>
    <definedName name="XRefPaste83Row" localSheetId="1" hidden="1">#REF!</definedName>
    <definedName name="XRefPaste83Row" localSheetId="4" hidden="1">#REF!</definedName>
    <definedName name="XRefPaste83Row" hidden="1">#REF!</definedName>
    <definedName name="XRefPaste84" localSheetId="1" hidden="1">#REF!</definedName>
    <definedName name="XRefPaste84" localSheetId="4" hidden="1">#REF!</definedName>
    <definedName name="XRefPaste84" hidden="1">#REF!</definedName>
    <definedName name="XRefPaste84Row" localSheetId="1" hidden="1">#REF!</definedName>
    <definedName name="XRefPaste84Row" localSheetId="4" hidden="1">#REF!</definedName>
    <definedName name="XRefPaste84Row" hidden="1">#REF!</definedName>
    <definedName name="XRefPaste85" localSheetId="1" hidden="1">#REF!</definedName>
    <definedName name="XRefPaste85" localSheetId="4" hidden="1">#REF!</definedName>
    <definedName name="XRefPaste85" hidden="1">#REF!</definedName>
    <definedName name="XRefPaste85Row" localSheetId="1" hidden="1">#REF!</definedName>
    <definedName name="XRefPaste85Row" localSheetId="4" hidden="1">#REF!</definedName>
    <definedName name="XRefPaste85Row" hidden="1">#REF!</definedName>
    <definedName name="XRefPaste86" localSheetId="1" hidden="1">#REF!</definedName>
    <definedName name="XRefPaste86" localSheetId="4" hidden="1">#REF!</definedName>
    <definedName name="XRefPaste86" hidden="1">#REF!</definedName>
    <definedName name="XRefPaste86Row" localSheetId="1" hidden="1">#REF!</definedName>
    <definedName name="XRefPaste86Row" localSheetId="4" hidden="1">#REF!</definedName>
    <definedName name="XRefPaste86Row" hidden="1">#REF!</definedName>
    <definedName name="XRefPaste87" localSheetId="1" hidden="1">#REF!</definedName>
    <definedName name="XRefPaste87" localSheetId="4" hidden="1">#REF!</definedName>
    <definedName name="XRefPaste87" hidden="1">#REF!</definedName>
    <definedName name="XRefPaste87Row" localSheetId="1" hidden="1">#REF!</definedName>
    <definedName name="XRefPaste87Row" localSheetId="4" hidden="1">#REF!</definedName>
    <definedName name="XRefPaste87Row" hidden="1">#REF!</definedName>
    <definedName name="XRefPaste88" localSheetId="1" hidden="1">#REF!</definedName>
    <definedName name="XRefPaste88" localSheetId="4" hidden="1">#REF!</definedName>
    <definedName name="XRefPaste88" hidden="1">#REF!</definedName>
    <definedName name="XRefPaste88Row" localSheetId="1" hidden="1">#REF!</definedName>
    <definedName name="XRefPaste88Row" localSheetId="4" hidden="1">#REF!</definedName>
    <definedName name="XRefPaste88Row" hidden="1">#REF!</definedName>
    <definedName name="XRefPaste89" localSheetId="1" hidden="1">#REF!</definedName>
    <definedName name="XRefPaste89" localSheetId="4" hidden="1">#REF!</definedName>
    <definedName name="XRefPaste89" hidden="1">#REF!</definedName>
    <definedName name="XRefPaste89Row" localSheetId="1" hidden="1">#REF!</definedName>
    <definedName name="XRefPaste89Row" localSheetId="4" hidden="1">#REF!</definedName>
    <definedName name="XRefPaste89Row" hidden="1">#REF!</definedName>
    <definedName name="XRefPaste8Row" localSheetId="1" hidden="1">#REF!</definedName>
    <definedName name="XRefPaste8Row" localSheetId="4" hidden="1">#REF!</definedName>
    <definedName name="XRefPaste8Row" hidden="1">#REF!</definedName>
    <definedName name="XRefPaste9" localSheetId="1" hidden="1">#REF!</definedName>
    <definedName name="XRefPaste9" localSheetId="4" hidden="1">#REF!</definedName>
    <definedName name="XRefPaste9" hidden="1">#REF!</definedName>
    <definedName name="XRefPaste90" localSheetId="1" hidden="1">#REF!</definedName>
    <definedName name="XRefPaste90" localSheetId="4" hidden="1">#REF!</definedName>
    <definedName name="XRefPaste90" hidden="1">#REF!</definedName>
    <definedName name="XRefPaste90Row" localSheetId="1" hidden="1">#REF!</definedName>
    <definedName name="XRefPaste90Row" localSheetId="4" hidden="1">#REF!</definedName>
    <definedName name="XRefPaste90Row" hidden="1">#REF!</definedName>
    <definedName name="XRefPaste91" localSheetId="1" hidden="1">#REF!</definedName>
    <definedName name="XRefPaste91" localSheetId="4" hidden="1">#REF!</definedName>
    <definedName name="XRefPaste91" hidden="1">#REF!</definedName>
    <definedName name="XRefPaste91Row" localSheetId="1" hidden="1">#REF!</definedName>
    <definedName name="XRefPaste91Row" localSheetId="4" hidden="1">#REF!</definedName>
    <definedName name="XRefPaste91Row" hidden="1">#REF!</definedName>
    <definedName name="XRefPaste92" localSheetId="1" hidden="1">#REF!</definedName>
    <definedName name="XRefPaste92" localSheetId="4" hidden="1">#REF!</definedName>
    <definedName name="XRefPaste92" hidden="1">#REF!</definedName>
    <definedName name="XRefPaste92Row" localSheetId="1" hidden="1">#REF!</definedName>
    <definedName name="XRefPaste92Row" localSheetId="4" hidden="1">#REF!</definedName>
    <definedName name="XRefPaste92Row" hidden="1">#REF!</definedName>
    <definedName name="XRefPaste93" localSheetId="1" hidden="1">#REF!</definedName>
    <definedName name="XRefPaste93" localSheetId="4" hidden="1">#REF!</definedName>
    <definedName name="XRefPaste93" hidden="1">#REF!</definedName>
    <definedName name="XRefPaste93Row" localSheetId="1" hidden="1">#REF!</definedName>
    <definedName name="XRefPaste93Row" localSheetId="4" hidden="1">#REF!</definedName>
    <definedName name="XRefPaste93Row" hidden="1">#REF!</definedName>
    <definedName name="XRefPaste94" localSheetId="1" hidden="1">#REF!</definedName>
    <definedName name="XRefPaste94" localSheetId="4" hidden="1">#REF!</definedName>
    <definedName name="XRefPaste94" hidden="1">#REF!</definedName>
    <definedName name="XRefPaste94Row" localSheetId="1" hidden="1">#REF!</definedName>
    <definedName name="XRefPaste94Row" localSheetId="4" hidden="1">#REF!</definedName>
    <definedName name="XRefPaste94Row" hidden="1">#REF!</definedName>
    <definedName name="XRefPaste95" localSheetId="1" hidden="1">#REF!</definedName>
    <definedName name="XRefPaste95" localSheetId="4" hidden="1">#REF!</definedName>
    <definedName name="XRefPaste95" hidden="1">#REF!</definedName>
    <definedName name="XRefPaste95Row" localSheetId="1" hidden="1">#REF!</definedName>
    <definedName name="XRefPaste95Row" localSheetId="4" hidden="1">#REF!</definedName>
    <definedName name="XRefPaste95Row" hidden="1">#REF!</definedName>
    <definedName name="XRefPaste96" localSheetId="1" hidden="1">#REF!</definedName>
    <definedName name="XRefPaste96" localSheetId="4" hidden="1">#REF!</definedName>
    <definedName name="XRefPaste96" hidden="1">#REF!</definedName>
    <definedName name="XRefPaste96Row" localSheetId="1" hidden="1">#REF!</definedName>
    <definedName name="XRefPaste96Row" localSheetId="4" hidden="1">#REF!</definedName>
    <definedName name="XRefPaste96Row" hidden="1">#REF!</definedName>
    <definedName name="XRefPaste97" localSheetId="1" hidden="1">#REF!</definedName>
    <definedName name="XRefPaste97" localSheetId="4" hidden="1">#REF!</definedName>
    <definedName name="XRefPaste97" hidden="1">#REF!</definedName>
    <definedName name="XRefPaste97Row" localSheetId="1" hidden="1">#REF!</definedName>
    <definedName name="XRefPaste97Row" localSheetId="4" hidden="1">#REF!</definedName>
    <definedName name="XRefPaste97Row" hidden="1">#REF!</definedName>
    <definedName name="XRefPaste98" localSheetId="1" hidden="1">#REF!</definedName>
    <definedName name="XRefPaste98" localSheetId="4" hidden="1">#REF!</definedName>
    <definedName name="XRefPaste98" hidden="1">#REF!</definedName>
    <definedName name="XRefPaste98Row" localSheetId="1" hidden="1">#REF!</definedName>
    <definedName name="XRefPaste98Row" localSheetId="4" hidden="1">#REF!</definedName>
    <definedName name="XRefPaste98Row" hidden="1">#REF!</definedName>
    <definedName name="XRefPaste99" localSheetId="1" hidden="1">#REF!</definedName>
    <definedName name="XRefPaste99" localSheetId="4" hidden="1">#REF!</definedName>
    <definedName name="XRefPaste99" hidden="1">#REF!</definedName>
    <definedName name="XRefPaste99Row" localSheetId="1" hidden="1">#REF!</definedName>
    <definedName name="XRefPaste99Row" localSheetId="4" hidden="1">#REF!</definedName>
    <definedName name="XRefPaste99Row" hidden="1">#REF!</definedName>
    <definedName name="XRefPaste9Row" localSheetId="1" hidden="1">#REF!</definedName>
    <definedName name="XRefPaste9Row" localSheetId="4" hidden="1">#REF!</definedName>
    <definedName name="XRefPaste9Row" hidden="1">#REF!</definedName>
    <definedName name="XRefPasteRangeCount" hidden="1">1</definedName>
    <definedName name="xx" localSheetId="1">#REF!</definedName>
    <definedName name="xx" localSheetId="4">#REF!</definedName>
    <definedName name="xx">#REF!</definedName>
    <definedName name="ZA_" localSheetId="1">[36]BG!#REF!</definedName>
    <definedName name="ZA_" localSheetId="4">[36]BG!#REF!</definedName>
    <definedName name="ZA_">[36]BG!#REF!</definedName>
    <definedName name="ZB_" localSheetId="1">[36]BG!#REF!</definedName>
    <definedName name="ZB_" localSheetId="4">[36]BG!#REF!</definedName>
    <definedName name="ZB_">[36]BG!#REF!</definedName>
    <definedName name="ZC_" localSheetId="1">[36]BG!#REF!</definedName>
    <definedName name="ZC_" localSheetId="4">[36]BG!#REF!</definedName>
    <definedName name="ZC_">[36]BG!#REF!</definedName>
    <definedName name="ZD_" localSheetId="1">[36]BG!#REF!</definedName>
    <definedName name="ZD_" localSheetId="4">[36]BG!#REF!</definedName>
    <definedName name="ZD_">[36]BG!#REF!</definedName>
    <definedName name="zdfd" localSheetId="1" hidden="1">#REF!</definedName>
    <definedName name="zdfd" localSheetId="4" hidden="1">#REF!</definedName>
    <definedName name="zdfd" hidden="1">#REF!</definedName>
    <definedName name="ZE_" localSheetId="1">[36]BG!#REF!</definedName>
    <definedName name="ZE_" localSheetId="4">[36]BG!#REF!</definedName>
    <definedName name="ZE_">[36]BG!#REF!</definedName>
    <definedName name="ZF_" localSheetId="1">[36]BG!#REF!</definedName>
    <definedName name="ZF_" localSheetId="4">[36]BG!#REF!</definedName>
    <definedName name="ZF_">[36]BG!#REF!</definedName>
    <definedName name="ZG_" localSheetId="1">[36]BG!#REF!</definedName>
    <definedName name="ZG_" localSheetId="4">[36]BG!#REF!</definedName>
    <definedName name="ZG_">[36]BG!#REF!</definedName>
    <definedName name="ZH_" localSheetId="1">[36]BG!#REF!</definedName>
    <definedName name="ZH_" localSheetId="4">[36]BG!#REF!</definedName>
    <definedName name="ZH_">[36]BG!#REF!</definedName>
    <definedName name="ZI_" localSheetId="1">[36]BG!#REF!</definedName>
    <definedName name="ZI_" localSheetId="4">[36]BG!#REF!</definedName>
    <definedName name="ZI_">[36]BG!#REF!</definedName>
    <definedName name="ZK_" localSheetId="1">[36]BG!#REF!</definedName>
    <definedName name="ZK_" localSheetId="4">[36]BG!#REF!</definedName>
    <definedName name="ZK_">[36]BG!#REF!</definedName>
    <definedName name="ZL_" localSheetId="1">[36]BG!#REF!</definedName>
    <definedName name="ZL_" localSheetId="4">[36]BG!#REF!</definedName>
    <definedName name="ZL_">[36]BG!#REF!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 l="1"/>
  <c r="C113" i="5" l="1"/>
  <c r="B14" i="2" l="1"/>
  <c r="B14" i="4" s="1"/>
  <c r="B14" i="3" s="1"/>
  <c r="B9" i="5" s="1"/>
  <c r="O156" i="12" l="1"/>
  <c r="C97" i="5" l="1"/>
  <c r="L97" i="5" s="1"/>
  <c r="E19" i="4" l="1"/>
  <c r="E21" i="4"/>
  <c r="F28" i="2"/>
  <c r="F22" i="2"/>
  <c r="F28" i="1"/>
  <c r="F22" i="1"/>
  <c r="H22" i="1"/>
  <c r="H28" i="1"/>
  <c r="H34" i="1"/>
  <c r="H44" i="1" s="1"/>
  <c r="B9" i="2"/>
  <c r="B9" i="4" s="1"/>
  <c r="H22" i="2"/>
  <c r="H28" i="2"/>
  <c r="H16" i="3"/>
  <c r="H26" i="3"/>
  <c r="H32" i="3"/>
  <c r="H31" i="2" l="1"/>
  <c r="H34" i="3"/>
  <c r="H36" i="3" s="1"/>
  <c r="H43" i="1"/>
  <c r="H36" i="1"/>
  <c r="E87" i="5" l="1"/>
  <c r="C87" i="5"/>
  <c r="B13" i="4"/>
  <c r="B13" i="3" s="1"/>
  <c r="B8" i="5" s="1"/>
  <c r="F16" i="2"/>
  <c r="E115" i="5" l="1"/>
  <c r="M115" i="5" s="1"/>
  <c r="C115" i="5"/>
  <c r="L115" i="5" s="1"/>
  <c r="C24" i="4" l="1"/>
  <c r="O160" i="12" l="1"/>
  <c r="C109" i="5" l="1"/>
  <c r="L109" i="5" s="1"/>
  <c r="E109" i="5"/>
  <c r="M109" i="5" s="1"/>
  <c r="E97" i="5"/>
  <c r="M103" i="5" s="1"/>
  <c r="E95" i="5"/>
  <c r="E107" i="5" s="1"/>
  <c r="E113" i="5" s="1"/>
  <c r="M87" i="5" l="1"/>
  <c r="F31" i="2" l="1"/>
  <c r="F19" i="3" l="1"/>
  <c r="D23" i="4"/>
  <c r="E23" i="4" s="1"/>
  <c r="F33" i="1"/>
  <c r="F34" i="1" s="1"/>
  <c r="E24" i="4"/>
  <c r="D24" i="4"/>
  <c r="F37" i="2"/>
  <c r="F26" i="3"/>
  <c r="F34" i="3" s="1"/>
  <c r="F36" i="1" l="1"/>
  <c r="F43" i="1"/>
  <c r="G24" i="4"/>
  <c r="O159" i="12"/>
  <c r="C101" i="5" l="1"/>
  <c r="C95" i="5" s="1"/>
  <c r="C107" i="5" l="1"/>
  <c r="C103" i="5"/>
  <c r="L103" i="5" s="1"/>
  <c r="L87" i="5"/>
  <c r="F16" i="3" l="1"/>
  <c r="B12" i="3" l="1"/>
  <c r="B12" i="4" s="1"/>
  <c r="T87" i="5" l="1"/>
  <c r="F44" i="1" l="1"/>
  <c r="S87" i="5"/>
  <c r="F36" i="3" l="1"/>
  <c r="F43" i="3" s="1"/>
  <c r="B9" i="3"/>
</calcChain>
</file>

<file path=xl/sharedStrings.xml><?xml version="1.0" encoding="utf-8"?>
<sst xmlns="http://schemas.openxmlformats.org/spreadsheetml/2006/main" count="1220" uniqueCount="388">
  <si>
    <t>Resultado del ejercicio</t>
  </si>
  <si>
    <t>Cuadratura</t>
  </si>
  <si>
    <t>Bancos de terceros</t>
  </si>
  <si>
    <t>Las notas 1 a 7 que acompañan a estos estados financieros forman parte integrante de los mismos</t>
  </si>
  <si>
    <t xml:space="preserve">Valor cuota parte </t>
  </si>
  <si>
    <t>Cuotas partes en circulación</t>
  </si>
  <si>
    <t>Total activo neto</t>
  </si>
  <si>
    <t>Resultados acumulados</t>
  </si>
  <si>
    <t>Suscripciones netas</t>
  </si>
  <si>
    <t>Activo neto</t>
  </si>
  <si>
    <t>Total Pasivo</t>
  </si>
  <si>
    <t>Comisiones a pagar a la administradora</t>
  </si>
  <si>
    <t>Pasivo</t>
  </si>
  <si>
    <t>Total activo</t>
  </si>
  <si>
    <t>Inversiones</t>
  </si>
  <si>
    <t xml:space="preserve">Disponibilidades </t>
  </si>
  <si>
    <t>Activo</t>
  </si>
  <si>
    <t>Nota</t>
  </si>
  <si>
    <t>Estado del activo neto</t>
  </si>
  <si>
    <t>Total egresos</t>
  </si>
  <si>
    <t>Otros egresos</t>
  </si>
  <si>
    <t>Comisión por administración</t>
  </si>
  <si>
    <t>Egresos</t>
  </si>
  <si>
    <t>Total ingresos</t>
  </si>
  <si>
    <t>Resultado por tenencia de inversiones</t>
  </si>
  <si>
    <t>Ingresos</t>
  </si>
  <si>
    <t>Estado de ingresos y egresos</t>
  </si>
  <si>
    <t>Efectivo y su equivalente al cierre del período</t>
  </si>
  <si>
    <t>Efectivo y su equivalente al comienzo del período</t>
  </si>
  <si>
    <t>Aumento (o disminución) neto de efectivo y sus equivalentes</t>
  </si>
  <si>
    <t>Flujo de efectivo neto generado por actividades de financiamiento</t>
  </si>
  <si>
    <t>Rescates</t>
  </si>
  <si>
    <t>Suscripciones</t>
  </si>
  <si>
    <t>Flujo de efectivo relacionado con actividades de financiamiento</t>
  </si>
  <si>
    <t>Flujo de efectivo neto generado por actividades operativas</t>
  </si>
  <si>
    <t>Variación rubros operativos</t>
  </si>
  <si>
    <t>Flujo de efectivo relacionado con actividades operativas</t>
  </si>
  <si>
    <t>Estado de flujo de efectivo</t>
  </si>
  <si>
    <t>Resultados</t>
  </si>
  <si>
    <t>Aportantes</t>
  </si>
  <si>
    <t>Concepto</t>
  </si>
  <si>
    <t>Estado de variación del activo neto</t>
  </si>
  <si>
    <t>Nota 7</t>
  </si>
  <si>
    <t>N° de Participes</t>
  </si>
  <si>
    <t>Patrimonio Neto del Fondo</t>
  </si>
  <si>
    <t>Valor cuota</t>
  </si>
  <si>
    <t>Información estadística</t>
  </si>
  <si>
    <t>Nota 6</t>
  </si>
  <si>
    <t>Total</t>
  </si>
  <si>
    <t>Intereses a cobrar</t>
  </si>
  <si>
    <t>Paraguay</t>
  </si>
  <si>
    <t>Sector</t>
  </si>
  <si>
    <t>Emisor</t>
  </si>
  <si>
    <t>5.2  Inversiones</t>
  </si>
  <si>
    <t>Total disponibilidades</t>
  </si>
  <si>
    <t>5.1   Disponibilidades</t>
  </si>
  <si>
    <t>Composición de cuentas</t>
  </si>
  <si>
    <t>Nota 5</t>
  </si>
  <si>
    <t>Cambio de políticas y procedimiento de contabilidad</t>
  </si>
  <si>
    <t>Nota 4</t>
  </si>
  <si>
    <t>El Fondo no registra saldos por este concepto.</t>
  </si>
  <si>
    <r>
      <t>b.</t>
    </r>
    <r>
      <rPr>
        <b/>
        <sz val="7"/>
        <color theme="1"/>
        <rFont val="Times New Roman"/>
        <family val="1"/>
      </rPr>
      <t xml:space="preserve">      </t>
    </r>
    <r>
      <rPr>
        <b/>
        <sz val="10"/>
        <color theme="1"/>
        <rFont val="Arial"/>
        <family val="2"/>
      </rPr>
      <t xml:space="preserve">Diferencia de cambio </t>
    </r>
  </si>
  <si>
    <r>
      <t>a.</t>
    </r>
    <r>
      <rPr>
        <b/>
        <sz val="7"/>
        <color theme="1"/>
        <rFont val="Times New Roman"/>
        <family val="1"/>
      </rPr>
      <t xml:space="preserve">      </t>
    </r>
    <r>
      <rPr>
        <b/>
        <sz val="10"/>
        <color theme="1"/>
        <rFont val="Arial"/>
        <family val="2"/>
      </rPr>
      <t>Posición en moneda extranjera</t>
    </r>
  </si>
  <si>
    <t>Las diferencias de cambio originadas por fluctuaciones en los tipos de cambio son reconocidas en resultados en el período en el que ocurren.</t>
  </si>
  <si>
    <t>Las transacciones en moneda diferente a la moneda del Fondo, son convertidas a la cotización vigente a la fecha de la transacción. Los activos y pasivos en moneda extranjera, son convertidos a la cotización vigente a la fecha de los estados financieros.</t>
  </si>
  <si>
    <t>3.9   Moneda extranjera</t>
  </si>
  <si>
    <t>3.8   Estado de flujos de efectivo</t>
  </si>
  <si>
    <r>
      <t>a.</t>
    </r>
    <r>
      <rPr>
        <b/>
        <sz val="7"/>
        <color theme="1"/>
        <rFont val="Times New Roman"/>
        <family val="1"/>
      </rPr>
      <t xml:space="preserve">      </t>
    </r>
    <r>
      <rPr>
        <b/>
        <sz val="10"/>
        <color theme="1"/>
        <rFont val="Arial"/>
        <family val="2"/>
      </rPr>
      <t>Comisión de Administración</t>
    </r>
  </si>
  <si>
    <t>Los ingresos y gastos se reconocen conforme se devengan.</t>
  </si>
  <si>
    <t>Los pasivos se presentan a su valor nominal.</t>
  </si>
  <si>
    <t>3.6  Pasivos</t>
  </si>
  <si>
    <t>3.5  Inversiones</t>
  </si>
  <si>
    <t>El efectivo y equivalentes de efectivo se presentan a su valor nominal, el cual no difiere de su valor razonable.</t>
  </si>
  <si>
    <t>3.4  Efectivo y equivalentes de efectivo</t>
  </si>
  <si>
    <t>3.3 Moneda funcional y de presentación</t>
  </si>
  <si>
    <t>3.2  Período</t>
  </si>
  <si>
    <t>3.1  Bases de presentación</t>
  </si>
  <si>
    <t>Nota 3</t>
  </si>
  <si>
    <t>Fue inscripta en el registro de la Comisión Nacional de Valores con fecha 31 de julio de 2018, de acuerdo a lo establecido en la Resolución CNV N° 47 E/18.</t>
  </si>
  <si>
    <t>Puente Administradora de Fondos Patrimoniales de Inversión S.A., fue constituida por escritura pública Nº 454 ante el Escribano Luis Enrique Peroni Giralt en fecha 21 de julio de 2017, inscripta en el Registro de Personas Jurídicas y Asociaciones y en el Registro Público de Comercio.</t>
  </si>
  <si>
    <t>Información sobre la Sociedad Administradora</t>
  </si>
  <si>
    <t>Nota 2</t>
  </si>
  <si>
    <t>Información básica del fondo</t>
  </si>
  <si>
    <t>Nota 1</t>
  </si>
  <si>
    <t xml:space="preserve">Notas a los estados financieros correspondientes </t>
  </si>
  <si>
    <t>Puente Administradora de Fondos</t>
  </si>
  <si>
    <t>Patrimoniales de Inversión S.A.</t>
  </si>
  <si>
    <t>Principales políticas y criterios contables aplicados</t>
  </si>
  <si>
    <t>3.7  Política de reconocimiento de ingresos y gastos</t>
  </si>
  <si>
    <t>Otros créditos</t>
  </si>
  <si>
    <t>5.1</t>
  </si>
  <si>
    <t>5.2</t>
  </si>
  <si>
    <t>5.3</t>
  </si>
  <si>
    <t>Provisiones</t>
  </si>
  <si>
    <t>5.4</t>
  </si>
  <si>
    <t>5.5</t>
  </si>
  <si>
    <t>Tipo de Instrumento</t>
  </si>
  <si>
    <t>Código del Instrumento</t>
  </si>
  <si>
    <t>RUC del Emisor</t>
  </si>
  <si>
    <t>Calificación de Riesgo</t>
  </si>
  <si>
    <t>País</t>
  </si>
  <si>
    <t>Fecha de Compra</t>
  </si>
  <si>
    <t>Fecha de Vencimiento</t>
  </si>
  <si>
    <t>Cantidad</t>
  </si>
  <si>
    <t>Valor Nominal</t>
  </si>
  <si>
    <t>Valor de Compra</t>
  </si>
  <si>
    <t>Valor Contable</t>
  </si>
  <si>
    <t>Financiera Solar</t>
  </si>
  <si>
    <t>Gastos a devengar</t>
  </si>
  <si>
    <t>Honorario por administración</t>
  </si>
  <si>
    <t>31.12.2022</t>
  </si>
  <si>
    <t>Total inversiones 31.12.2022</t>
  </si>
  <si>
    <t>Los presentes estados financieros corresponden al primer ejercicio económico del Fondo, por lo que no se registran cambios de políticas y procedimientos contables.</t>
  </si>
  <si>
    <t>Los activos del fondo serán custodiados a través de Puente Casa de Bolsa S.A. y Bolsa de Valores de Asunción S.A. (BVA).</t>
  </si>
  <si>
    <t>Para la preparación del estado de flujos de efectivo, el concepto del disponibilidades, comprende el efectivo y equivalentes</t>
  </si>
  <si>
    <t>5.2 - NOTA INVERSIONES</t>
  </si>
  <si>
    <t>Reservas</t>
  </si>
  <si>
    <t>3.7</t>
  </si>
  <si>
    <t>5.6</t>
  </si>
  <si>
    <t>30.09.2022</t>
  </si>
  <si>
    <t>Saldos finales al 30.09.2022</t>
  </si>
  <si>
    <t>Puente Casa de Bolsa S.A.</t>
  </si>
  <si>
    <t>Tasa de Interés Nominal</t>
  </si>
  <si>
    <t>el 31 de diciembre de 2024</t>
  </si>
  <si>
    <t>al 31 de diciembre de 2024</t>
  </si>
  <si>
    <t>Período económico inicial irregular de 235 dias</t>
  </si>
  <si>
    <t>31.12.2024</t>
  </si>
  <si>
    <t>Cuentas a cobrar</t>
  </si>
  <si>
    <t>Rescates a pagar</t>
  </si>
  <si>
    <t>Intereses</t>
  </si>
  <si>
    <t>Otros ingresos</t>
  </si>
  <si>
    <t>Saldos iniciales</t>
  </si>
  <si>
    <t>Saldos finales al 31.12.2024</t>
  </si>
  <si>
    <t>al período económico finalizado el 31 de diciembre de 2024</t>
  </si>
  <si>
    <t>Se presentan en forma comparativa con los correspondientes al ejercicio finalizado el 31 de diciembre de 2024 en el caso  de los saldos patrimoniales y en forma comparativa  con los correspondientes al 31 de diciembre de 2024 en el caso de los resultados, estado de variación del activo neto y estado de flujo de efectivo.</t>
  </si>
  <si>
    <t>5.5 Comisiones a pagar a la administradora</t>
  </si>
  <si>
    <t>Acreedores por rescate</t>
  </si>
  <si>
    <t>5.6 Rescates a pagar</t>
  </si>
  <si>
    <t>4to trimestre</t>
  </si>
  <si>
    <t>Octubre</t>
  </si>
  <si>
    <t>Noviembre</t>
  </si>
  <si>
    <t>Diciembre</t>
  </si>
  <si>
    <t>Total inversiones 31.12.2024</t>
  </si>
  <si>
    <t>CERTIFICADO DE DEPOSITO DE AHORRO</t>
  </si>
  <si>
    <t>80019270-2</t>
  </si>
  <si>
    <t>BANCO CONTINENTAL S.A.E.C.A.</t>
  </si>
  <si>
    <t>AAApy Estable</t>
  </si>
  <si>
    <t>Financiero</t>
  </si>
  <si>
    <t>80002227-0</t>
  </si>
  <si>
    <t>BANCO RIO S.A.E.C.A.</t>
  </si>
  <si>
    <t>A+py Fuerte</t>
  </si>
  <si>
    <t>80005915-8</t>
  </si>
  <si>
    <t>ZETA BANCO SAECA</t>
  </si>
  <si>
    <t>Apy Estable</t>
  </si>
  <si>
    <t>80044227-0</t>
  </si>
  <si>
    <t>BANCO GNB PARAGUAY S.A.</t>
  </si>
  <si>
    <t>AA+py Estable</t>
  </si>
  <si>
    <t>80009515-4</t>
  </si>
  <si>
    <t>BANCO BASA S.A.</t>
  </si>
  <si>
    <t>AA-py Estable</t>
  </si>
  <si>
    <t>80026277-8</t>
  </si>
  <si>
    <t>FINANCIERA PARAGUAYO JAPONESA S.A.E.C.A.</t>
  </si>
  <si>
    <t>A-py Fuerte</t>
  </si>
  <si>
    <t>80026157-7</t>
  </si>
  <si>
    <t>UENO BANK SA</t>
  </si>
  <si>
    <t>A+py Estable</t>
  </si>
  <si>
    <t>A-py Fuerte +</t>
  </si>
  <si>
    <t>BONOS CORPORATIVOS</t>
  </si>
  <si>
    <t>pyA- Estable</t>
  </si>
  <si>
    <t>Comercial</t>
  </si>
  <si>
    <t>80009310-0</t>
  </si>
  <si>
    <t>80000856-1</t>
  </si>
  <si>
    <t>BANCO NACIONAL DE FOMENTO</t>
  </si>
  <si>
    <t>AA+py Fuerte</t>
  </si>
  <si>
    <t>80002283-1</t>
  </si>
  <si>
    <t>SOLAR BANCO S.A.E</t>
  </si>
  <si>
    <t>80022117-6</t>
  </si>
  <si>
    <t>CEMENTOS CONCEPCION SAE</t>
  </si>
  <si>
    <t>pyAA- Estable</t>
  </si>
  <si>
    <t>80081330-8</t>
  </si>
  <si>
    <t xml:space="preserve">FINANCIERA FIC S.A.E.C.A </t>
  </si>
  <si>
    <t>BBB+py Estable</t>
  </si>
  <si>
    <t>80024928-3</t>
  </si>
  <si>
    <t>BANCO ATLAS S.A.</t>
  </si>
  <si>
    <t>AApy Estable</t>
  </si>
  <si>
    <t>80150466-0</t>
  </si>
  <si>
    <t>TU FINANCIERA S.A.</t>
  </si>
  <si>
    <t>A-py Estable</t>
  </si>
  <si>
    <t>80000519-8</t>
  </si>
  <si>
    <t>TELEFONICA CELULAR DEL PARAGUAY S.A.E.</t>
  </si>
  <si>
    <t>Los estados financieros han sido preparados de acuerdo con Normas de Información Financiera, emitidas por el Consejo de Contadores Públicos del Paraguay, y con las normas de valuación y exposición establecidos por la Superintendencia de Valores.</t>
  </si>
  <si>
    <t>Los presentes estados financieros del Fondo, comprenden el Estado del Activo Neto, Estado de Ingresos y Egresos, Estado de Flujos de Efectivo y Estado de Variación del Activo Neto por el período irregular comprendido entre el 10 de mayo de 2024 y el 31 de diciembre de 2024.</t>
  </si>
  <si>
    <t>A la fecha de emisión de los presentes estados financieros, no han ocurrido hechos significativos que impliquen alteraciones significativas a la estructura patrimonial o financiera o, a los resultados del Fondo al 31 de diciembre de 2024.</t>
  </si>
  <si>
    <t>El Fondo fue creado con el objeto de invertir en valores negociables de renta fija, públicos o privados, ambos con oferta pública, y otros activos contemplados en la normativa vigente.</t>
  </si>
  <si>
    <t>Las inversiones se expresan a su valor razonable con cambios reconocidos en resultados.</t>
  </si>
  <si>
    <t>Fondo Mutuo Estrategia Guaraníes</t>
  </si>
  <si>
    <t>PYNUC05F1356</t>
  </si>
  <si>
    <t>80017437-2</t>
  </si>
  <si>
    <t>NUCLEO S.A.</t>
  </si>
  <si>
    <t>BA2633</t>
  </si>
  <si>
    <t>BA2634</t>
  </si>
  <si>
    <t>BA2635</t>
  </si>
  <si>
    <t>BA2636</t>
  </si>
  <si>
    <t>BA2637</t>
  </si>
  <si>
    <t>BA2638</t>
  </si>
  <si>
    <t>BA2639</t>
  </si>
  <si>
    <t>BA2640</t>
  </si>
  <si>
    <t>AA6721GS</t>
  </si>
  <si>
    <t>AA9040</t>
  </si>
  <si>
    <t>BA2686</t>
  </si>
  <si>
    <t>BA2687</t>
  </si>
  <si>
    <t>BA2688</t>
  </si>
  <si>
    <t>BA2689</t>
  </si>
  <si>
    <t>BA2692</t>
  </si>
  <si>
    <t>AA9136</t>
  </si>
  <si>
    <t>UU3473</t>
  </si>
  <si>
    <t>AA9275</t>
  </si>
  <si>
    <t>80064698-3</t>
  </si>
  <si>
    <t>AA4898</t>
  </si>
  <si>
    <t>AA8068</t>
  </si>
  <si>
    <t>AB8640</t>
  </si>
  <si>
    <t>AB8641</t>
  </si>
  <si>
    <t>AA8387</t>
  </si>
  <si>
    <t>BONOS FINANCIEROS</t>
  </si>
  <si>
    <t>PYTAU09F8957</t>
  </si>
  <si>
    <t>80002201-7</t>
  </si>
  <si>
    <t>BANCO ITAU PARAGUAY S.A.</t>
  </si>
  <si>
    <t>PYFAM10F6756</t>
  </si>
  <si>
    <t>80022570-8</t>
  </si>
  <si>
    <t>BANCO FAMILIAR S.A.E.C.A.</t>
  </si>
  <si>
    <t>A+ py Estable</t>
  </si>
  <si>
    <t>PYCEC01F0454</t>
  </si>
  <si>
    <t>AA4900</t>
  </si>
  <si>
    <t>AA4901</t>
  </si>
  <si>
    <t>AA9032</t>
  </si>
  <si>
    <t>AA9033</t>
  </si>
  <si>
    <t>AA9034</t>
  </si>
  <si>
    <t>AA9035</t>
  </si>
  <si>
    <t>AA9036</t>
  </si>
  <si>
    <t>AA9038</t>
  </si>
  <si>
    <t>AA9039</t>
  </si>
  <si>
    <t>AB5982</t>
  </si>
  <si>
    <t>80016889-5</t>
  </si>
  <si>
    <t>INTERFISA BANCO S.A.E.C.A.</t>
  </si>
  <si>
    <t>AB5984</t>
  </si>
  <si>
    <t>BA2680</t>
  </si>
  <si>
    <t>BA2681</t>
  </si>
  <si>
    <t>BA2682</t>
  </si>
  <si>
    <t>BA2683</t>
  </si>
  <si>
    <t>BA2684</t>
  </si>
  <si>
    <t>AA9273</t>
  </si>
  <si>
    <t>AA6169</t>
  </si>
  <si>
    <t>PYCIA01F9008</t>
  </si>
  <si>
    <t>80019321-0</t>
  </si>
  <si>
    <t xml:space="preserve">CAMPESTRE SA </t>
  </si>
  <si>
    <t>PYCMF02F4247</t>
  </si>
  <si>
    <t>80011726-3</t>
  </si>
  <si>
    <t>Comfar S.A.E.C.A</t>
  </si>
  <si>
    <t>pyA Estable</t>
  </si>
  <si>
    <t>AA4899</t>
  </si>
  <si>
    <t>AA9037</t>
  </si>
  <si>
    <t>AA9041</t>
  </si>
  <si>
    <t>AA4905</t>
  </si>
  <si>
    <t>BA1296</t>
  </si>
  <si>
    <t>BA1297</t>
  </si>
  <si>
    <t>AA9274</t>
  </si>
  <si>
    <t>UU2302</t>
  </si>
  <si>
    <t>PYIPD01F1403</t>
  </si>
  <si>
    <t>80044525-2</t>
  </si>
  <si>
    <t>PETROMAX</t>
  </si>
  <si>
    <t>AB9117</t>
  </si>
  <si>
    <t>EA6139</t>
  </si>
  <si>
    <t>BC9241</t>
  </si>
  <si>
    <t>AB5983</t>
  </si>
  <si>
    <t>BA2701</t>
  </si>
  <si>
    <t>PYNOV05F8216</t>
  </si>
  <si>
    <t>80024490-7</t>
  </si>
  <si>
    <t>LIBRERÍA Y PAPELERÍA NOVA S.A.</t>
  </si>
  <si>
    <t>pyBBB+ Estable</t>
  </si>
  <si>
    <t>PYNOV03F7541</t>
  </si>
  <si>
    <t>PYITI01F2519</t>
  </si>
  <si>
    <t>80028355-4</t>
  </si>
  <si>
    <t>ITTI S.A.E.C.A.</t>
  </si>
  <si>
    <t>AA2166FIC</t>
  </si>
  <si>
    <t>AA2167</t>
  </si>
  <si>
    <t>AA2168</t>
  </si>
  <si>
    <t>AA2169</t>
  </si>
  <si>
    <t>BD1367</t>
  </si>
  <si>
    <t>BF1476</t>
  </si>
  <si>
    <t>BF1477</t>
  </si>
  <si>
    <t>BF1478</t>
  </si>
  <si>
    <t>BF1479</t>
  </si>
  <si>
    <t>AA9137</t>
  </si>
  <si>
    <t>UU3470</t>
  </si>
  <si>
    <t>UU3471</t>
  </si>
  <si>
    <t>UU3472</t>
  </si>
  <si>
    <t>UU3883</t>
  </si>
  <si>
    <t>PYENS03F9122</t>
  </si>
  <si>
    <t>80125530-9</t>
  </si>
  <si>
    <t>ENERSUR S.A.</t>
  </si>
  <si>
    <t>A-py Estable.</t>
  </si>
  <si>
    <t>BA1156</t>
  </si>
  <si>
    <t>BA1157</t>
  </si>
  <si>
    <t>PYNUC04F1340</t>
  </si>
  <si>
    <t>PYVLX01F4285</t>
  </si>
  <si>
    <t>80017740-1</t>
  </si>
  <si>
    <t>VILUX SA</t>
  </si>
  <si>
    <t>PYAMO06F8187</t>
  </si>
  <si>
    <t>80004161-5</t>
  </si>
  <si>
    <t>ALAMO S.A.</t>
  </si>
  <si>
    <t>AB5795</t>
  </si>
  <si>
    <t>AB5796</t>
  </si>
  <si>
    <t>AB5797</t>
  </si>
  <si>
    <t>EA6142</t>
  </si>
  <si>
    <t>EA6143</t>
  </si>
  <si>
    <t>AA5666</t>
  </si>
  <si>
    <t>PYELE09F3432</t>
  </si>
  <si>
    <t>80047663-8</t>
  </si>
  <si>
    <t>ELECTROBAN S.A.E.C.A.</t>
  </si>
  <si>
    <t>pyBBB Estable</t>
  </si>
  <si>
    <t>PYITI01F6411</t>
  </si>
  <si>
    <t xml:space="preserve">pyBBB+ Estable </t>
  </si>
  <si>
    <t>PYVLX03F4978</t>
  </si>
  <si>
    <t>PYENS05F9203</t>
  </si>
  <si>
    <t>PYICA03F2738</t>
  </si>
  <si>
    <t>80030182-0</t>
  </si>
  <si>
    <t>INCADE SA</t>
  </si>
  <si>
    <t>PYITI05F2879</t>
  </si>
  <si>
    <t>PYIBI03F1030</t>
  </si>
  <si>
    <t>80014904-1</t>
  </si>
  <si>
    <t>IZAGUIRRE BARRAIL INVERSORA S.A.E.C.A.</t>
  </si>
  <si>
    <t>PYIBI08F2306</t>
  </si>
  <si>
    <t>PYLCR03F8400</t>
  </si>
  <si>
    <t>80011000-5</t>
  </si>
  <si>
    <t>UENO HOLDING S.A.E.C.A.</t>
  </si>
  <si>
    <t>AH0746</t>
  </si>
  <si>
    <t>AH0747</t>
  </si>
  <si>
    <t>AH0748</t>
  </si>
  <si>
    <t>AH0749</t>
  </si>
  <si>
    <t>PYCEC02F1121</t>
  </si>
  <si>
    <t>PYELE03F7454</t>
  </si>
  <si>
    <t>AA9994</t>
  </si>
  <si>
    <t>AA9997</t>
  </si>
  <si>
    <t>AA9999</t>
  </si>
  <si>
    <t>AC0001</t>
  </si>
  <si>
    <t>AC0002</t>
  </si>
  <si>
    <t>PYFAM09F6122</t>
  </si>
  <si>
    <t>PYTEL05F9246</t>
  </si>
  <si>
    <t xml:space="preserve">AAApy Estable </t>
  </si>
  <si>
    <t>UU3880</t>
  </si>
  <si>
    <t>PYFIC02F7220</t>
  </si>
  <si>
    <t>AA8301</t>
  </si>
  <si>
    <t>AA2173</t>
  </si>
  <si>
    <t>AA2174</t>
  </si>
  <si>
    <t>AA2175</t>
  </si>
  <si>
    <t>AA2176</t>
  </si>
  <si>
    <t>AA2177</t>
  </si>
  <si>
    <t>AA2178</t>
  </si>
  <si>
    <t>AA8431</t>
  </si>
  <si>
    <t>AC0068</t>
  </si>
  <si>
    <t>UU3879</t>
  </si>
  <si>
    <t>CDAGNBG73242</t>
  </si>
  <si>
    <t>AA9647</t>
  </si>
  <si>
    <t>AA9648</t>
  </si>
  <si>
    <t>AA9656</t>
  </si>
  <si>
    <t>AA9657</t>
  </si>
  <si>
    <t>UU3474</t>
  </si>
  <si>
    <t>PYSUD03F8803</t>
  </si>
  <si>
    <t>80034461-8</t>
  </si>
  <si>
    <t>SUDAMERIS BANK S.A.E.C.A.</t>
  </si>
  <si>
    <t>AA+py Estable.</t>
  </si>
  <si>
    <r>
      <t xml:space="preserve">La Superintendencia de Valores aprobó su registro y su reglamento interno con fecha 10 de mayo de 2024 mediante Resolución </t>
    </r>
    <r>
      <rPr>
        <sz val="10"/>
        <rFont val="Arial"/>
        <family val="2"/>
      </rPr>
      <t>SIV N° 099_10052024.</t>
    </r>
  </si>
  <si>
    <t>El Fondo Mutuo Estrategia Guaraníes, es un fondo de inversión, administrado por Puente Administradora de Fondos Patrimoniales de Inversión S.A.</t>
  </si>
  <si>
    <t>La comisión de administración representa un gasto a cargo del Fondo que será como máximo del 3% anual IVA incluido. La comisión de Administración, se devengará mensualmente sobre el Patrimonio del Fondo actualizado.</t>
  </si>
  <si>
    <t>(En Guaraníes)</t>
  </si>
  <si>
    <t>Período económico inicial irregular de 235 días</t>
  </si>
  <si>
    <t>(Período económico inicial irregular de 235 días)</t>
  </si>
  <si>
    <t>por el ejercicio finalizado el 31 de diciembre de 2024</t>
  </si>
  <si>
    <r>
      <t>(Incremento)/</t>
    </r>
    <r>
      <rPr>
        <sz val="10"/>
        <rFont val="Arial"/>
        <family val="2"/>
      </rPr>
      <t>Disminución</t>
    </r>
    <r>
      <rPr>
        <sz val="10"/>
        <rFont val="Arial"/>
        <family val="2"/>
      </rPr>
      <t xml:space="preserve"> de inversiones</t>
    </r>
  </si>
  <si>
    <r>
      <t>(Incremento)/</t>
    </r>
    <r>
      <rPr>
        <sz val="10"/>
        <rFont val="Arial"/>
        <family val="2"/>
      </rPr>
      <t>Disminución</t>
    </r>
    <r>
      <rPr>
        <sz val="10"/>
        <rFont val="Arial"/>
        <family val="2"/>
      </rPr>
      <t xml:space="preserve"> de cuentas a cobrar</t>
    </r>
  </si>
  <si>
    <t>5.4 Otros Créditos</t>
  </si>
  <si>
    <t>5.3 Cuentas a cobrar</t>
  </si>
  <si>
    <t>(Incremento)/Disminución de otros créditos</t>
  </si>
  <si>
    <t>Incremento/(Disminución) de pasivos</t>
  </si>
  <si>
    <t>Los estados financieros se presentan en guaraníes, la moneda del Fondo.</t>
  </si>
  <si>
    <t>Hechos posteriores al cierre del ejercicio</t>
  </si>
  <si>
    <t xml:space="preserve">Estados financieros correspondientes al ejercicio finalizado </t>
  </si>
  <si>
    <t>Total activo netos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</si>
</sst>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_-* #,##0\ _€_-;\-* #,##0\ _€_-;_-* &quot;-&quot;\ _€_-;_-@_-"/>
    <numFmt numFmtId="165" formatCode="_-* #,##0.00\ _€_-;\-* #,##0.00\ _€_-;_-* &quot;-&quot;??\ _€_-;_-@_-"/>
    <numFmt numFmtId="166" formatCode="_(* #,##0_);_(* \(#,##0\);_(* &quot;-&quot;_);_(@_)"/>
    <numFmt numFmtId="167" formatCode="_ * #,##0_ ;_ * \-#,##0_ ;_ * &quot;-&quot;??_ ;_ @_ "/>
    <numFmt numFmtId="168" formatCode="_ * #,##0.00_ ;_ * \-#,##0.00_ ;_ * &quot;-&quot;????_ ;_ @_ "/>
    <numFmt numFmtId="169" formatCode="General_)"/>
    <numFmt numFmtId="170" formatCode="_-* #,##0\ _€_-;\-* #,##0\ _€_-;_-* &quot;-&quot;??\ _€_-;_-@_-"/>
    <numFmt numFmtId="171" formatCode="_ * #,##0.00_ ;_ * \-#,##0.00_ ;_ * &quot;-&quot;_ ;_ @_ "/>
    <numFmt numFmtId="172" formatCode="_(* #,##0.00_);_(* \(#,##0.00\);_(* &quot;-&quot;_);_(@_)"/>
    <numFmt numFmtId="173" formatCode="0.0000%"/>
    <numFmt numFmtId="174" formatCode="_-* #,##0_-;\-* #,##0_-;_-* &quot;-&quot;??_-;_-@_-"/>
    <numFmt numFmtId="175" formatCode="_-* #,##0.00_-;\-* #,##0.00_-;_-* &quot;-&quot;??_-;_-@_-"/>
    <numFmt numFmtId="176" formatCode="_-* #,##0.00\ _p_t_a_-;\-* #,##0.00\ _p_t_a_-;_-* &quot;-&quot;??\ _p_t_a_-;_-@_-"/>
  </numFmts>
  <fonts count="40">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sz val="12"/>
      <color theme="1"/>
      <name val="Arial"/>
      <family val="2"/>
    </font>
    <font>
      <sz val="12"/>
      <name val="Courier"/>
      <family val="3"/>
    </font>
    <font>
      <sz val="18"/>
      <name val="Arial"/>
      <family val="2"/>
    </font>
    <font>
      <b/>
      <sz val="10"/>
      <color theme="3" tint="0.39997558519241921"/>
      <name val="Arial"/>
      <family val="2"/>
    </font>
    <font>
      <sz val="20"/>
      <name val="Arial"/>
      <family val="2"/>
    </font>
    <font>
      <b/>
      <sz val="10"/>
      <color rgb="FF0000FF"/>
      <name val="Arial"/>
      <family val="2"/>
    </font>
    <font>
      <sz val="10"/>
      <color theme="0"/>
      <name val="Arial"/>
      <family val="2"/>
    </font>
    <font>
      <sz val="10"/>
      <color rgb="FF0000FF"/>
      <name val="Arial"/>
      <family val="2"/>
    </font>
    <font>
      <sz val="10"/>
      <name val="Arial"/>
      <family val="2"/>
    </font>
    <font>
      <sz val="10"/>
      <color rgb="FFFF0000"/>
      <name val="Arial"/>
      <family val="2"/>
    </font>
    <font>
      <sz val="11"/>
      <name val="Arial"/>
      <family val="2"/>
    </font>
    <font>
      <sz val="20"/>
      <color theme="1"/>
      <name val="Arial"/>
      <family val="2"/>
    </font>
    <font>
      <b/>
      <sz val="11"/>
      <name val="Arial"/>
      <family val="2"/>
    </font>
    <font>
      <sz val="10"/>
      <color rgb="FF000000"/>
      <name val="Arial"/>
      <family val="2"/>
    </font>
    <font>
      <sz val="14"/>
      <color theme="1"/>
      <name val="Arial"/>
      <family val="2"/>
    </font>
    <font>
      <b/>
      <sz val="10"/>
      <color rgb="FF000000"/>
      <name val="Arial"/>
      <family val="2"/>
    </font>
    <font>
      <sz val="10"/>
      <color theme="1"/>
      <name val="Calibri"/>
      <family val="2"/>
      <scheme val="minor"/>
    </font>
    <font>
      <sz val="8"/>
      <color theme="1"/>
      <name val="Arial"/>
      <family val="2"/>
    </font>
    <font>
      <b/>
      <sz val="8"/>
      <color theme="1"/>
      <name val="Arial"/>
      <family val="2"/>
    </font>
    <font>
      <b/>
      <sz val="7"/>
      <color theme="1"/>
      <name val="Times New Roman"/>
      <family val="1"/>
    </font>
    <font>
      <b/>
      <sz val="16"/>
      <color theme="1"/>
      <name val="Arial"/>
      <family val="2"/>
    </font>
    <font>
      <sz val="18"/>
      <color theme="1"/>
      <name val="Arial"/>
      <family val="2"/>
    </font>
    <font>
      <sz val="11"/>
      <color theme="0"/>
      <name val="Calibri"/>
      <family val="2"/>
      <scheme val="minor"/>
    </font>
    <font>
      <b/>
      <sz val="9"/>
      <color theme="1"/>
      <name val="Arial"/>
      <family val="2"/>
    </font>
    <font>
      <sz val="9"/>
      <color theme="1"/>
      <name val="Arial"/>
      <family val="2"/>
    </font>
    <font>
      <sz val="8"/>
      <name val="Arial"/>
      <family val="2"/>
    </font>
    <font>
      <b/>
      <sz val="8"/>
      <color theme="0"/>
      <name val="Arial"/>
      <family val="2"/>
    </font>
    <font>
      <u/>
      <sz val="11"/>
      <color theme="10"/>
      <name val="Calibri"/>
      <family val="2"/>
      <scheme val="minor"/>
    </font>
    <font>
      <sz val="10"/>
      <name val="Nimbus Sans L"/>
    </font>
    <font>
      <sz val="11"/>
      <color rgb="FF000000"/>
      <name val="Calibri"/>
      <family val="2"/>
      <scheme val="minor"/>
    </font>
    <font>
      <sz val="11"/>
      <color indexed="8"/>
      <name val="Calibri"/>
      <family val="2"/>
    </font>
    <font>
      <sz val="10"/>
      <name val="Times New Roman"/>
      <family val="1"/>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4" tint="-0.499984740745262"/>
        <bgColor indexed="64"/>
      </patternFill>
    </fill>
    <fill>
      <patternFill patternType="solid">
        <fgColor rgb="FFFFFFFF"/>
        <bgColor rgb="FF000000"/>
      </patternFill>
    </fill>
    <fill>
      <patternFill patternType="solid">
        <fgColor rgb="FFFFFF00"/>
        <bgColor indexed="64"/>
      </patternFill>
    </fill>
  </fills>
  <borders count="13">
    <border>
      <left/>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09">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9" fontId="8" fillId="0" borderId="0"/>
    <xf numFmtId="165" fontId="1" fillId="0" borderId="0" applyFont="0" applyFill="0" applyBorder="0" applyAlignment="0" applyProtection="0"/>
    <xf numFmtId="0" fontId="15" fillId="0" borderId="0"/>
    <xf numFmtId="165"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0" fontId="34" fillId="0" borderId="0" applyNumberFormat="0" applyFill="0" applyBorder="0" applyAlignment="0" applyProtection="0"/>
    <xf numFmtId="164" fontId="1" fillId="0" borderId="0" applyFont="0" applyFill="0" applyBorder="0" applyAlignment="0" applyProtection="0"/>
    <xf numFmtId="0" fontId="15" fillId="0" borderId="0"/>
    <xf numFmtId="0" fontId="35" fillId="0" borderId="0"/>
    <xf numFmtId="0" fontId="36" fillId="0" borderId="0"/>
    <xf numFmtId="165"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0" fontId="37"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xf numFmtId="0" fontId="15" fillId="0" borderId="0"/>
    <xf numFmtId="0" fontId="15" fillId="0" borderId="0"/>
    <xf numFmtId="165" fontId="1" fillId="0" borderId="0" applyFont="0" applyFill="0" applyBorder="0" applyAlignment="0" applyProtection="0"/>
    <xf numFmtId="9" fontId="15" fillId="0" borderId="0" applyFont="0" applyFill="0" applyBorder="0" applyAlignment="0" applyProtection="0"/>
    <xf numFmtId="0" fontId="1" fillId="0" borderId="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38" fillId="0" borderId="0" applyFont="0" applyFill="0" applyBorder="0" applyAlignment="0" applyProtection="0"/>
    <xf numFmtId="0" fontId="15" fillId="0" borderId="0"/>
    <xf numFmtId="0" fontId="1" fillId="0" borderId="0"/>
    <xf numFmtId="16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5" fillId="0" borderId="0" applyFont="0" applyFill="0" applyBorder="0" applyAlignment="0" applyProtection="0"/>
    <xf numFmtId="43" fontId="1" fillId="0" borderId="0" applyFont="0" applyFill="0" applyBorder="0" applyAlignment="0" applyProtection="0"/>
    <xf numFmtId="0" fontId="39" fillId="0" borderId="0"/>
    <xf numFmtId="0" fontId="15" fillId="0" borderId="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248">
    <xf numFmtId="0" fontId="0" fillId="0" borderId="0" xfId="0"/>
    <xf numFmtId="0" fontId="2" fillId="0" borderId="0" xfId="0" applyFont="1"/>
    <xf numFmtId="0" fontId="2" fillId="0" borderId="0" xfId="0" applyFont="1" applyAlignment="1">
      <alignment wrapText="1"/>
    </xf>
    <xf numFmtId="0" fontId="2" fillId="0" borderId="0" xfId="0" applyFont="1" applyBorder="1" applyAlignment="1">
      <alignment wrapText="1"/>
    </xf>
    <xf numFmtId="166" fontId="2" fillId="0" borderId="0" xfId="4"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167" fontId="2" fillId="0" borderId="0" xfId="0" applyNumberFormat="1" applyFont="1" applyAlignment="1">
      <alignment wrapText="1"/>
    </xf>
    <xf numFmtId="167" fontId="2" fillId="0" borderId="0" xfId="1" applyNumberFormat="1" applyFont="1" applyAlignment="1">
      <alignment wrapText="1"/>
    </xf>
    <xf numFmtId="0" fontId="2" fillId="0" borderId="0" xfId="0" applyFont="1" applyBorder="1" applyAlignment="1"/>
    <xf numFmtId="0" fontId="2" fillId="0" borderId="0" xfId="0" applyFont="1" applyAlignment="1"/>
    <xf numFmtId="0" fontId="2" fillId="0" borderId="0" xfId="0" applyFont="1" applyFill="1" applyBorder="1" applyAlignment="1">
      <alignment vertical="center" wrapText="1"/>
    </xf>
    <xf numFmtId="0" fontId="3" fillId="0" borderId="0" xfId="0" applyFont="1" applyAlignment="1">
      <alignment vertical="center"/>
    </xf>
    <xf numFmtId="41" fontId="2" fillId="0" borderId="0" xfId="2" applyFont="1" applyBorder="1" applyAlignment="1">
      <alignment vertical="center"/>
    </xf>
    <xf numFmtId="168" fontId="3" fillId="0" borderId="1" xfId="0" applyNumberFormat="1" applyFont="1" applyFill="1" applyBorder="1" applyAlignment="1">
      <alignment vertical="center"/>
    </xf>
    <xf numFmtId="0" fontId="3" fillId="0" borderId="0" xfId="0" applyFont="1" applyBorder="1" applyAlignment="1">
      <alignment vertical="center"/>
    </xf>
    <xf numFmtId="41" fontId="2" fillId="0" borderId="0" xfId="2" applyFont="1" applyFill="1" applyBorder="1" applyAlignment="1">
      <alignment vertical="center" wrapText="1"/>
    </xf>
    <xf numFmtId="43" fontId="3" fillId="0" borderId="2" xfId="1" applyNumberFormat="1" applyFont="1" applyFill="1" applyBorder="1" applyAlignment="1">
      <alignment vertical="center" wrapText="1"/>
    </xf>
    <xf numFmtId="0" fontId="3" fillId="0" borderId="0" xfId="0" applyFont="1" applyFill="1" applyBorder="1" applyAlignment="1">
      <alignment vertical="center" wrapText="1"/>
    </xf>
    <xf numFmtId="166" fontId="3" fillId="0" borderId="3" xfId="0" applyNumberFormat="1" applyFont="1" applyBorder="1" applyAlignment="1">
      <alignment vertical="center"/>
    </xf>
    <xf numFmtId="41" fontId="3" fillId="0" borderId="0" xfId="2" applyFont="1" applyFill="1" applyBorder="1" applyAlignment="1">
      <alignment vertical="center" wrapText="1"/>
    </xf>
    <xf numFmtId="166" fontId="2" fillId="0" borderId="0" xfId="2" applyNumberFormat="1" applyFont="1" applyFill="1" applyBorder="1" applyAlignment="1">
      <alignment vertical="center" wrapText="1"/>
    </xf>
    <xf numFmtId="41" fontId="2" fillId="0" borderId="0" xfId="2" applyFont="1" applyFill="1" applyBorder="1" applyAlignment="1">
      <alignment vertical="center"/>
    </xf>
    <xf numFmtId="166" fontId="2" fillId="0" borderId="0" xfId="0" applyNumberFormat="1" applyFont="1" applyAlignment="1">
      <alignment vertical="center"/>
    </xf>
    <xf numFmtId="41" fontId="3" fillId="0" borderId="0" xfId="2" applyFont="1" applyBorder="1" applyAlignment="1">
      <alignment vertical="center"/>
    </xf>
    <xf numFmtId="166" fontId="3" fillId="0" borderId="0" xfId="4" applyFont="1" applyFill="1" applyBorder="1" applyAlignment="1">
      <alignment vertical="center"/>
    </xf>
    <xf numFmtId="41" fontId="3" fillId="0" borderId="3" xfId="0" applyNumberFormat="1" applyFont="1" applyFill="1" applyBorder="1" applyAlignment="1">
      <alignment vertical="center" wrapText="1"/>
    </xf>
    <xf numFmtId="167" fontId="2" fillId="0" borderId="0" xfId="1" applyNumberFormat="1" applyFont="1" applyFill="1" applyBorder="1" applyAlignment="1">
      <alignment vertical="center" wrapText="1"/>
    </xf>
    <xf numFmtId="0" fontId="4" fillId="0" borderId="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5" fillId="0" borderId="0" xfId="0" applyFont="1"/>
    <xf numFmtId="0" fontId="5" fillId="0" borderId="0" xfId="0" applyFont="1" applyBorder="1" applyAlignment="1">
      <alignment horizontal="left" vertical="center"/>
    </xf>
    <xf numFmtId="0" fontId="7" fillId="0" borderId="0" xfId="0" applyFont="1" applyBorder="1" applyAlignment="1">
      <alignment horizontal="left" vertical="center"/>
    </xf>
    <xf numFmtId="169" fontId="10" fillId="3" borderId="0" xfId="5" applyNumberFormat="1" applyFont="1" applyFill="1" applyBorder="1" applyAlignment="1" applyProtection="1"/>
    <xf numFmtId="0" fontId="2" fillId="0" borderId="0" xfId="0" applyFont="1" applyBorder="1"/>
    <xf numFmtId="41" fontId="2" fillId="0" borderId="0" xfId="2" applyFont="1" applyAlignment="1">
      <alignment horizontal="center"/>
    </xf>
    <xf numFmtId="0" fontId="2" fillId="0" borderId="0" xfId="0" applyFont="1" applyAlignment="1">
      <alignment horizontal="left" wrapText="1"/>
    </xf>
    <xf numFmtId="41" fontId="2" fillId="0" borderId="0" xfId="2" applyFont="1" applyBorder="1" applyAlignment="1"/>
    <xf numFmtId="0" fontId="3" fillId="0" borderId="0" xfId="0" applyFont="1" applyFill="1" applyBorder="1"/>
    <xf numFmtId="0" fontId="12" fillId="0" borderId="0" xfId="0" applyFont="1" applyFill="1" applyBorder="1"/>
    <xf numFmtId="0" fontId="13" fillId="0" borderId="0" xfId="0" applyFont="1" applyFill="1" applyBorder="1"/>
    <xf numFmtId="0" fontId="14" fillId="0" borderId="0" xfId="0" applyFont="1" applyFill="1" applyBorder="1"/>
    <xf numFmtId="41" fontId="2" fillId="0" borderId="0" xfId="2" applyFont="1"/>
    <xf numFmtId="14" fontId="2" fillId="0" borderId="0" xfId="0" applyNumberFormat="1" applyFo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169" fontId="11" fillId="3" borderId="0" xfId="5" applyNumberFormat="1" applyFont="1" applyFill="1" applyBorder="1" applyAlignment="1" applyProtection="1">
      <alignment horizontal="left" wrapText="1"/>
    </xf>
    <xf numFmtId="169" fontId="11" fillId="3" borderId="0" xfId="5" applyNumberFormat="1" applyFont="1" applyFill="1" applyBorder="1" applyAlignment="1" applyProtection="1">
      <alignment horizontal="left"/>
    </xf>
    <xf numFmtId="169" fontId="9" fillId="3" borderId="0" xfId="5" applyNumberFormat="1" applyFont="1" applyFill="1" applyBorder="1" applyAlignment="1" applyProtection="1">
      <alignment horizontal="left"/>
    </xf>
    <xf numFmtId="169" fontId="4" fillId="3" borderId="0" xfId="5" applyNumberFormat="1" applyFont="1" applyFill="1" applyBorder="1" applyAlignment="1" applyProtection="1"/>
    <xf numFmtId="0" fontId="5" fillId="0" borderId="0" xfId="0" applyFont="1" applyBorder="1" applyAlignment="1">
      <alignment wrapText="1"/>
    </xf>
    <xf numFmtId="0" fontId="5" fillId="0" borderId="0" xfId="0" applyFont="1" applyAlignment="1">
      <alignment wrapText="1"/>
    </xf>
    <xf numFmtId="167" fontId="16" fillId="0" borderId="0" xfId="0" applyNumberFormat="1" applyFont="1" applyBorder="1" applyAlignment="1">
      <alignment wrapText="1"/>
    </xf>
    <xf numFmtId="167" fontId="16" fillId="2" borderId="0" xfId="0" applyNumberFormat="1" applyFont="1" applyFill="1" applyBorder="1" applyAlignment="1"/>
    <xf numFmtId="167" fontId="16" fillId="2" borderId="0" xfId="1" applyNumberFormat="1" applyFont="1" applyFill="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5" fillId="0" borderId="0" xfId="0" applyFont="1" applyBorder="1"/>
    <xf numFmtId="0" fontId="5" fillId="0" borderId="0" xfId="0" applyFont="1" applyAlignment="1">
      <alignment vertical="center"/>
    </xf>
    <xf numFmtId="166" fontId="3" fillId="0" borderId="3" xfId="4" applyFont="1" applyFill="1" applyBorder="1" applyAlignment="1">
      <alignment vertical="center"/>
    </xf>
    <xf numFmtId="166" fontId="3" fillId="0" borderId="4" xfId="0" applyNumberFormat="1" applyFont="1" applyFill="1" applyBorder="1" applyAlignment="1">
      <alignment vertical="center" wrapText="1"/>
    </xf>
    <xf numFmtId="166" fontId="2" fillId="2" borderId="4" xfId="4" applyFont="1" applyFill="1" applyBorder="1" applyAlignment="1">
      <alignment vertical="center"/>
    </xf>
    <xf numFmtId="166" fontId="2" fillId="2" borderId="0" xfId="4"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wrapText="1"/>
    </xf>
    <xf numFmtId="166" fontId="3" fillId="2" borderId="0" xfId="4" applyFont="1" applyFill="1" applyBorder="1" applyAlignment="1">
      <alignment vertical="center"/>
    </xf>
    <xf numFmtId="170" fontId="3" fillId="0" borderId="0" xfId="6" applyNumberFormat="1" applyFont="1" applyFill="1" applyBorder="1" applyAlignment="1">
      <alignment horizontal="center" wrapText="1"/>
    </xf>
    <xf numFmtId="170" fontId="2" fillId="0" borderId="0" xfId="6" applyNumberFormat="1" applyFont="1" applyFill="1" applyBorder="1" applyAlignment="1">
      <alignment horizontal="center" wrapText="1"/>
    </xf>
    <xf numFmtId="0" fontId="5" fillId="0" borderId="0" xfId="0" applyFont="1" applyAlignment="1">
      <alignment horizontal="center" wrapText="1"/>
    </xf>
    <xf numFmtId="0" fontId="17" fillId="0" borderId="0" xfId="7" applyFont="1"/>
    <xf numFmtId="0" fontId="15" fillId="0" borderId="0" xfId="7" applyFont="1"/>
    <xf numFmtId="166" fontId="15" fillId="0" borderId="0" xfId="7" applyNumberFormat="1" applyFont="1"/>
    <xf numFmtId="166" fontId="3" fillId="0" borderId="5" xfId="4" applyFont="1" applyBorder="1"/>
    <xf numFmtId="0" fontId="3" fillId="0" borderId="6" xfId="0" applyFont="1" applyBorder="1" applyAlignment="1">
      <alignment wrapText="1"/>
    </xf>
    <xf numFmtId="166" fontId="2" fillId="0" borderId="7" xfId="4" applyFont="1" applyBorder="1"/>
    <xf numFmtId="166" fontId="3" fillId="0" borderId="6" xfId="4" applyFont="1" applyBorder="1"/>
    <xf numFmtId="0" fontId="2" fillId="0" borderId="6" xfId="0" applyFont="1" applyBorder="1" applyAlignment="1">
      <alignment vertical="center" wrapText="1"/>
    </xf>
    <xf numFmtId="166" fontId="3" fillId="0" borderId="7" xfId="4" applyFont="1" applyBorder="1"/>
    <xf numFmtId="0" fontId="2" fillId="0" borderId="7" xfId="0" applyFont="1" applyBorder="1" applyAlignment="1">
      <alignment wrapText="1"/>
    </xf>
    <xf numFmtId="166" fontId="2" fillId="0" borderId="8" xfId="4" applyFont="1" applyBorder="1"/>
    <xf numFmtId="0" fontId="2" fillId="0" borderId="7" xfId="0" applyFont="1" applyBorder="1" applyAlignment="1">
      <alignment horizontal="left" vertical="top" wrapText="1"/>
    </xf>
    <xf numFmtId="0" fontId="2" fillId="2" borderId="7" xfId="0" applyFont="1" applyFill="1" applyBorder="1" applyAlignment="1">
      <alignment wrapText="1"/>
    </xf>
    <xf numFmtId="0" fontId="3" fillId="0" borderId="7" xfId="0" applyFont="1" applyBorder="1" applyAlignment="1">
      <alignment wrapText="1"/>
    </xf>
    <xf numFmtId="0" fontId="3" fillId="0" borderId="5" xfId="0" applyFont="1" applyBorder="1" applyAlignment="1">
      <alignment wrapText="1"/>
    </xf>
    <xf numFmtId="0" fontId="4" fillId="0" borderId="9" xfId="7" applyFont="1" applyBorder="1" applyAlignment="1">
      <alignment horizontal="center" vertical="center"/>
    </xf>
    <xf numFmtId="0" fontId="4" fillId="0" borderId="10" xfId="7"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xf numFmtId="0" fontId="18" fillId="0" borderId="0" xfId="0" applyFont="1" applyAlignment="1"/>
    <xf numFmtId="169" fontId="19" fillId="3" borderId="0" xfId="5" applyNumberFormat="1" applyFont="1" applyFill="1" applyBorder="1" applyAlignment="1" applyProtection="1"/>
    <xf numFmtId="0" fontId="21" fillId="0" borderId="0" xfId="0" applyFont="1"/>
    <xf numFmtId="0" fontId="0" fillId="0" borderId="0" xfId="0" applyBorder="1"/>
    <xf numFmtId="0" fontId="20" fillId="0" borderId="0" xfId="0" applyFont="1" applyAlignment="1">
      <alignment vertical="center"/>
    </xf>
    <xf numFmtId="0" fontId="22" fillId="0" borderId="0" xfId="0" applyFont="1" applyAlignment="1">
      <alignment vertical="center"/>
    </xf>
    <xf numFmtId="0" fontId="23" fillId="0" borderId="0" xfId="0" applyFont="1"/>
    <xf numFmtId="0" fontId="22" fillId="0" borderId="4" xfId="0" applyFont="1" applyBorder="1" applyAlignment="1">
      <alignment horizontal="center" vertical="center" wrapText="1"/>
    </xf>
    <xf numFmtId="0" fontId="23" fillId="0" borderId="0" xfId="0" applyFont="1" applyAlignment="1">
      <alignment vertical="center"/>
    </xf>
    <xf numFmtId="0" fontId="22" fillId="4" borderId="0" xfId="0" applyFont="1" applyFill="1" applyAlignment="1">
      <alignment vertical="center"/>
    </xf>
    <xf numFmtId="0" fontId="20" fillId="4" borderId="0" xfId="0" applyFont="1" applyFill="1" applyAlignment="1">
      <alignment vertical="center"/>
    </xf>
    <xf numFmtId="0" fontId="22" fillId="4" borderId="4" xfId="0" applyFont="1" applyFill="1" applyBorder="1" applyAlignment="1">
      <alignment horizontal="center" vertical="center"/>
    </xf>
    <xf numFmtId="0" fontId="22" fillId="4" borderId="0" xfId="0" applyFont="1" applyFill="1" applyBorder="1" applyAlignment="1">
      <alignment vertical="center"/>
    </xf>
    <xf numFmtId="3" fontId="22" fillId="4" borderId="0" xfId="0" applyNumberFormat="1" applyFont="1" applyFill="1" applyBorder="1" applyAlignment="1">
      <alignment vertical="center"/>
    </xf>
    <xf numFmtId="0" fontId="3" fillId="0" borderId="0" xfId="0" applyFont="1" applyAlignment="1">
      <alignment horizontal="justify" vertical="center"/>
    </xf>
    <xf numFmtId="0" fontId="3" fillId="0" borderId="0" xfId="0" applyFont="1" applyAlignment="1">
      <alignment horizontal="left" vertical="center" indent="3"/>
    </xf>
    <xf numFmtId="0" fontId="6" fillId="0" borderId="0" xfId="0" applyFont="1" applyAlignment="1">
      <alignment horizontal="justify" vertical="center"/>
    </xf>
    <xf numFmtId="0" fontId="2" fillId="0" borderId="0" xfId="0" applyFont="1" applyAlignment="1">
      <alignment horizontal="justify" vertical="center"/>
    </xf>
    <xf numFmtId="0" fontId="18" fillId="0" borderId="0" xfId="0" applyFont="1"/>
    <xf numFmtId="0" fontId="27"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0" fontId="28" fillId="0" borderId="0" xfId="0" applyFont="1"/>
    <xf numFmtId="166" fontId="2" fillId="0" borderId="0" xfId="0" applyNumberFormat="1" applyFont="1" applyAlignment="1">
      <alignment wrapText="1"/>
    </xf>
    <xf numFmtId="3" fontId="29" fillId="0" borderId="0" xfId="0" applyNumberFormat="1" applyFont="1"/>
    <xf numFmtId="0" fontId="29" fillId="0" borderId="0" xfId="0" applyFont="1"/>
    <xf numFmtId="41" fontId="15" fillId="0" borderId="0" xfId="2" applyFont="1" applyBorder="1" applyAlignment="1">
      <alignment wrapText="1"/>
    </xf>
    <xf numFmtId="41" fontId="15" fillId="0" borderId="0" xfId="2" applyFont="1" applyAlignment="1">
      <alignment wrapText="1"/>
    </xf>
    <xf numFmtId="41" fontId="0" fillId="0" borderId="0" xfId="0" applyNumberFormat="1" applyBorder="1"/>
    <xf numFmtId="0" fontId="2" fillId="0" borderId="0" xfId="0" applyFont="1" applyFill="1" applyBorder="1" applyAlignment="1">
      <alignment horizontal="center"/>
    </xf>
    <xf numFmtId="166" fontId="17" fillId="0" borderId="0" xfId="7" applyNumberFormat="1" applyFont="1"/>
    <xf numFmtId="169" fontId="11" fillId="3" borderId="0" xfId="5" applyNumberFormat="1" applyFont="1" applyFill="1" applyBorder="1" applyAlignment="1" applyProtection="1">
      <alignment wrapText="1"/>
    </xf>
    <xf numFmtId="0" fontId="2" fillId="0" borderId="0" xfId="0" applyFont="1" applyAlignment="1">
      <alignment horizontal="left" vertical="center"/>
    </xf>
    <xf numFmtId="41" fontId="20" fillId="0" borderId="0" xfId="2" applyFont="1" applyAlignment="1">
      <alignment horizontal="right" vertical="center"/>
    </xf>
    <xf numFmtId="41" fontId="20" fillId="0" borderId="4" xfId="2" applyFont="1" applyBorder="1" applyAlignment="1">
      <alignment horizontal="right" vertical="center"/>
    </xf>
    <xf numFmtId="0" fontId="31" fillId="0" borderId="0" xfId="0" applyFont="1"/>
    <xf numFmtId="0" fontId="30" fillId="0" borderId="0" xfId="0" applyFont="1" applyFill="1" applyBorder="1"/>
    <xf numFmtId="14" fontId="30" fillId="0" borderId="0" xfId="0" applyNumberFormat="1" applyFont="1" applyFill="1" applyBorder="1"/>
    <xf numFmtId="41" fontId="30" fillId="0" borderId="0" xfId="2" applyFont="1" applyFill="1" applyBorder="1"/>
    <xf numFmtId="172" fontId="30" fillId="0" borderId="0" xfId="2" applyNumberFormat="1" applyFont="1" applyFill="1" applyBorder="1" applyAlignment="1">
      <alignment horizontal="center"/>
    </xf>
    <xf numFmtId="0" fontId="30" fillId="0" borderId="0" xfId="0" applyFont="1" applyFill="1" applyBorder="1" applyAlignment="1">
      <alignment horizontal="center"/>
    </xf>
    <xf numFmtId="172" fontId="30" fillId="0" borderId="0" xfId="2" applyNumberFormat="1" applyFont="1" applyFill="1" applyBorder="1"/>
    <xf numFmtId="0" fontId="3" fillId="0" borderId="0" xfId="0" applyFont="1" applyFill="1" applyAlignment="1">
      <alignment vertical="center"/>
    </xf>
    <xf numFmtId="0" fontId="24" fillId="0" borderId="0" xfId="0" applyFont="1"/>
    <xf numFmtId="41" fontId="24" fillId="0" borderId="0" xfId="0" applyNumberFormat="1" applyFont="1" applyFill="1"/>
    <xf numFmtId="41" fontId="25" fillId="0" borderId="0" xfId="0" applyNumberFormat="1" applyFont="1" applyFill="1"/>
    <xf numFmtId="0" fontId="24" fillId="0" borderId="0" xfId="0" applyFont="1" applyFill="1"/>
    <xf numFmtId="0" fontId="34" fillId="0" borderId="0" xfId="11" quotePrefix="1" applyFill="1" applyBorder="1"/>
    <xf numFmtId="41" fontId="22" fillId="0" borderId="3" xfId="2" applyFont="1" applyBorder="1" applyAlignment="1">
      <alignment horizontal="right" vertical="center"/>
    </xf>
    <xf numFmtId="41" fontId="22" fillId="0" borderId="0" xfId="2" applyFont="1" applyBorder="1" applyAlignment="1">
      <alignment horizontal="right" vertical="center"/>
    </xf>
    <xf numFmtId="43" fontId="0" fillId="0" borderId="0" xfId="1" applyFont="1"/>
    <xf numFmtId="174" fontId="0" fillId="0" borderId="0" xfId="0" applyNumberFormat="1"/>
    <xf numFmtId="0" fontId="33" fillId="5" borderId="6" xfId="0" applyNumberFormat="1" applyFont="1" applyFill="1" applyBorder="1" applyAlignment="1">
      <alignment horizontal="center" vertical="center" wrapText="1"/>
    </xf>
    <xf numFmtId="174" fontId="33" fillId="5" borderId="6" xfId="1" applyNumberFormat="1" applyFont="1" applyFill="1" applyBorder="1" applyAlignment="1">
      <alignment horizontal="center" vertical="center" wrapText="1"/>
    </xf>
    <xf numFmtId="43" fontId="33" fillId="5" borderId="6" xfId="1" applyFont="1" applyFill="1" applyBorder="1" applyAlignment="1">
      <alignment horizontal="center" vertical="center" wrapText="1"/>
    </xf>
    <xf numFmtId="0" fontId="24" fillId="0" borderId="0" xfId="0" applyFont="1" applyAlignment="1">
      <alignment wrapText="1"/>
    </xf>
    <xf numFmtId="0" fontId="0" fillId="0" borderId="0" xfId="0" applyAlignment="1">
      <alignment wrapText="1"/>
    </xf>
    <xf numFmtId="41" fontId="2" fillId="0" borderId="0" xfId="2" applyNumberFormat="1" applyFont="1" applyFill="1" applyBorder="1" applyAlignment="1">
      <alignment vertical="center" wrapText="1"/>
    </xf>
    <xf numFmtId="0" fontId="0" fillId="0" borderId="0" xfId="0"/>
    <xf numFmtId="41" fontId="24" fillId="0" borderId="0" xfId="0" applyNumberFormat="1" applyFont="1" applyFill="1"/>
    <xf numFmtId="0" fontId="32" fillId="0" borderId="5" xfId="0" applyNumberFormat="1" applyFont="1" applyFill="1" applyBorder="1" applyAlignment="1">
      <alignment vertical="center"/>
    </xf>
    <xf numFmtId="0" fontId="32" fillId="0" borderId="5" xfId="0" applyNumberFormat="1" applyFont="1" applyFill="1" applyBorder="1" applyAlignment="1">
      <alignment horizontal="center" vertical="center"/>
    </xf>
    <xf numFmtId="14" fontId="32" fillId="0" borderId="5" xfId="0" applyNumberFormat="1" applyFont="1" applyFill="1" applyBorder="1" applyAlignment="1">
      <alignment vertical="center"/>
    </xf>
    <xf numFmtId="43" fontId="32" fillId="0" borderId="5" xfId="1" applyFont="1" applyFill="1" applyBorder="1" applyAlignment="1">
      <alignment vertical="center"/>
    </xf>
    <xf numFmtId="167" fontId="2" fillId="2" borderId="0" xfId="1" applyNumberFormat="1" applyFont="1" applyFill="1" applyBorder="1"/>
    <xf numFmtId="167" fontId="2" fillId="2" borderId="0" xfId="1" applyNumberFormat="1" applyFont="1" applyFill="1" applyBorder="1"/>
    <xf numFmtId="0" fontId="2" fillId="0" borderId="0" xfId="0" applyFont="1" applyAlignment="1">
      <alignment horizontal="left" vertical="top"/>
    </xf>
    <xf numFmtId="41" fontId="3" fillId="0" borderId="3" xfId="0" applyNumberFormat="1" applyFont="1" applyBorder="1" applyAlignment="1">
      <alignment vertical="center"/>
    </xf>
    <xf numFmtId="43" fontId="3" fillId="2" borderId="2" xfId="1" applyNumberFormat="1" applyFont="1" applyFill="1" applyBorder="1" applyAlignment="1">
      <alignment vertical="center" wrapText="1"/>
    </xf>
    <xf numFmtId="0" fontId="3" fillId="0" borderId="4" xfId="0" applyFont="1" applyFill="1" applyBorder="1" applyAlignment="1">
      <alignment horizontal="center" vertical="center"/>
    </xf>
    <xf numFmtId="166" fontId="2" fillId="0" borderId="0" xfId="2" applyNumberFormat="1" applyFont="1" applyFill="1" applyBorder="1" applyAlignment="1">
      <alignment vertical="center"/>
    </xf>
    <xf numFmtId="41" fontId="3" fillId="0" borderId="0" xfId="4" applyNumberFormat="1" applyFont="1" applyFill="1" applyBorder="1" applyAlignment="1">
      <alignment vertical="center"/>
    </xf>
    <xf numFmtId="169" fontId="15" fillId="3" borderId="0" xfId="5" applyNumberFormat="1" applyFont="1" applyFill="1" applyBorder="1" applyAlignment="1" applyProtection="1">
      <alignment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xf numFmtId="166" fontId="3" fillId="0" borderId="0" xfId="4" applyFont="1" applyFill="1" applyBorder="1" applyAlignment="1"/>
    <xf numFmtId="0" fontId="2" fillId="0" borderId="0" xfId="0" applyFont="1" applyFill="1" applyBorder="1" applyAlignment="1"/>
    <xf numFmtId="41" fontId="3" fillId="0" borderId="0" xfId="2" applyFont="1" applyFill="1" applyBorder="1" applyAlignment="1"/>
    <xf numFmtId="0" fontId="3" fillId="0" borderId="0" xfId="0" quotePrefix="1" applyFont="1" applyFill="1" applyBorder="1" applyAlignment="1"/>
    <xf numFmtId="0" fontId="2" fillId="0" borderId="0" xfId="0" quotePrefix="1" applyFont="1" applyFill="1" applyBorder="1" applyAlignment="1"/>
    <xf numFmtId="167" fontId="3" fillId="0" borderId="11" xfId="1" quotePrefix="1" applyNumberFormat="1" applyFont="1" applyFill="1" applyBorder="1" applyAlignment="1"/>
    <xf numFmtId="0" fontId="2" fillId="2" borderId="0" xfId="0" applyFont="1" applyFill="1" applyBorder="1" applyAlignment="1"/>
    <xf numFmtId="166" fontId="3" fillId="2" borderId="0" xfId="4" applyFont="1" applyFill="1" applyBorder="1" applyAlignment="1"/>
    <xf numFmtId="167" fontId="2" fillId="0" borderId="0" xfId="1" quotePrefix="1" applyNumberFormat="1" applyFont="1" applyFill="1" applyBorder="1" applyAlignment="1"/>
    <xf numFmtId="166" fontId="2" fillId="2" borderId="0" xfId="4" applyFont="1" applyFill="1" applyBorder="1" applyAlignment="1"/>
    <xf numFmtId="166" fontId="2" fillId="0" borderId="4" xfId="2" applyNumberFormat="1" applyFont="1" applyFill="1" applyBorder="1" applyAlignment="1">
      <alignment vertical="center"/>
    </xf>
    <xf numFmtId="0" fontId="4" fillId="0" borderId="0" xfId="0" applyFont="1" applyFill="1" applyBorder="1" applyAlignment="1"/>
    <xf numFmtId="0" fontId="15" fillId="0" borderId="0" xfId="0" applyFont="1" applyFill="1" applyBorder="1" applyAlignment="1"/>
    <xf numFmtId="166" fontId="3" fillId="0" borderId="11" xfId="1" quotePrefix="1" applyNumberFormat="1" applyFont="1" applyFill="1" applyBorder="1" applyAlignment="1"/>
    <xf numFmtId="166" fontId="2" fillId="0" borderId="0" xfId="4" applyFont="1" applyFill="1" applyBorder="1" applyAlignment="1"/>
    <xf numFmtId="0" fontId="3" fillId="2" borderId="0" xfId="0" applyFont="1" applyFill="1" applyBorder="1" applyAlignment="1"/>
    <xf numFmtId="166" fontId="3" fillId="0" borderId="3" xfId="4" applyFont="1" applyFill="1" applyBorder="1" applyAlignment="1"/>
    <xf numFmtId="166" fontId="3" fillId="0" borderId="12" xfId="4" applyFont="1" applyBorder="1"/>
    <xf numFmtId="170" fontId="3" fillId="2" borderId="0" xfId="0" applyNumberFormat="1" applyFont="1" applyFill="1" applyBorder="1"/>
    <xf numFmtId="170" fontId="2" fillId="2" borderId="0" xfId="8" applyNumberFormat="1" applyFont="1" applyFill="1" applyBorder="1"/>
    <xf numFmtId="14" fontId="3" fillId="2" borderId="4" xfId="0" applyNumberFormat="1" applyFont="1" applyFill="1" applyBorder="1" applyAlignment="1">
      <alignment horizontal="center"/>
    </xf>
    <xf numFmtId="14" fontId="3" fillId="2" borderId="0" xfId="0" applyNumberFormat="1" applyFont="1" applyFill="1" applyBorder="1" applyAlignment="1">
      <alignment horizontal="center"/>
    </xf>
    <xf numFmtId="170" fontId="3" fillId="2" borderId="3" xfId="0" applyNumberFormat="1" applyFont="1" applyFill="1" applyBorder="1"/>
    <xf numFmtId="171" fontId="20" fillId="0" borderId="0" xfId="2" applyNumberFormat="1" applyFont="1" applyAlignment="1">
      <alignment horizontal="right" vertical="center"/>
    </xf>
    <xf numFmtId="2" fontId="32" fillId="0" borderId="5" xfId="0" applyNumberFormat="1" applyFont="1" applyFill="1" applyBorder="1" applyAlignment="1">
      <alignment horizontal="center" vertical="center"/>
    </xf>
    <xf numFmtId="168" fontId="3" fillId="0" borderId="0" xfId="0" applyNumberFormat="1" applyFont="1" applyFill="1" applyBorder="1" applyAlignment="1">
      <alignment vertical="center"/>
    </xf>
    <xf numFmtId="0" fontId="3" fillId="0" borderId="0" xfId="0" applyFont="1" applyBorder="1" applyAlignment="1">
      <alignment wrapText="1"/>
    </xf>
    <xf numFmtId="166" fontId="3" fillId="0" borderId="0" xfId="4" applyFont="1" applyBorder="1"/>
    <xf numFmtId="41" fontId="5" fillId="0" borderId="0" xfId="0" applyNumberFormat="1" applyFont="1"/>
    <xf numFmtId="41" fontId="0" fillId="0" borderId="0" xfId="2" applyFont="1"/>
    <xf numFmtId="169" fontId="9" fillId="3" borderId="0" xfId="5" applyNumberFormat="1" applyFont="1" applyFill="1" applyBorder="1" applyAlignment="1" applyProtection="1">
      <alignment horizontal="left" wrapText="1"/>
    </xf>
    <xf numFmtId="41" fontId="0" fillId="0" borderId="0" xfId="2" applyFont="1" applyBorder="1"/>
    <xf numFmtId="0" fontId="3" fillId="0" borderId="0" xfId="0" applyFont="1" applyFill="1" applyBorder="1" applyAlignment="1">
      <alignment horizontal="center"/>
    </xf>
    <xf numFmtId="0" fontId="3" fillId="0" borderId="0" xfId="0" applyFont="1" applyAlignment="1">
      <alignment horizontal="center" vertical="center"/>
    </xf>
    <xf numFmtId="0" fontId="3" fillId="0" borderId="0" xfId="0" applyFont="1" applyFill="1" applyAlignment="1">
      <alignment horizontal="center" vertical="center"/>
    </xf>
    <xf numFmtId="0" fontId="22" fillId="6" borderId="0" xfId="0" applyFont="1" applyFill="1" applyBorder="1" applyAlignment="1"/>
    <xf numFmtId="0" fontId="20" fillId="6" borderId="0" xfId="0" applyFont="1" applyFill="1" applyBorder="1"/>
    <xf numFmtId="167" fontId="32" fillId="0" borderId="5" xfId="1" applyNumberFormat="1" applyFont="1" applyFill="1" applyBorder="1" applyAlignment="1">
      <alignment vertical="center"/>
    </xf>
    <xf numFmtId="0" fontId="20" fillId="0" borderId="0" xfId="0" applyFont="1" applyAlignment="1">
      <alignment horizontal="left" vertical="top" wrapText="1"/>
    </xf>
    <xf numFmtId="0" fontId="0" fillId="2" borderId="0" xfId="0" applyFill="1" applyBorder="1"/>
    <xf numFmtId="0" fontId="21" fillId="2" borderId="0" xfId="0" applyFont="1" applyFill="1" applyBorder="1"/>
    <xf numFmtId="0" fontId="2" fillId="0" borderId="0" xfId="0" quotePrefix="1" applyFont="1" applyFill="1" applyBorder="1"/>
    <xf numFmtId="0" fontId="2" fillId="0" borderId="0" xfId="0" applyFont="1" applyFill="1" applyBorder="1"/>
    <xf numFmtId="0" fontId="15" fillId="0" borderId="0" xfId="0" quotePrefix="1" applyFont="1" applyFill="1" applyBorder="1"/>
    <xf numFmtId="0" fontId="2" fillId="0" borderId="0" xfId="0" applyFont="1" applyFill="1" applyAlignment="1">
      <alignment horizontal="left" vertical="top" wrapText="1"/>
    </xf>
    <xf numFmtId="171" fontId="0" fillId="0" borderId="4" xfId="2" applyNumberFormat="1" applyFont="1" applyBorder="1"/>
    <xf numFmtId="41" fontId="0" fillId="0" borderId="4" xfId="2" applyFont="1" applyBorder="1"/>
    <xf numFmtId="0" fontId="0" fillId="0" borderId="4" xfId="0" applyBorder="1"/>
    <xf numFmtId="0" fontId="0" fillId="0" borderId="0" xfId="0" applyFill="1"/>
    <xf numFmtId="41" fontId="0" fillId="0" borderId="0" xfId="2" applyFont="1" applyFill="1"/>
    <xf numFmtId="0" fontId="25" fillId="0" borderId="6" xfId="0" applyFont="1" applyFill="1" applyBorder="1"/>
    <xf numFmtId="14" fontId="25" fillId="0" borderId="6" xfId="0" applyNumberFormat="1" applyFont="1" applyFill="1" applyBorder="1"/>
    <xf numFmtId="41" fontId="25" fillId="0" borderId="6" xfId="2" applyFont="1" applyFill="1" applyBorder="1"/>
    <xf numFmtId="173" fontId="25" fillId="0" borderId="6" xfId="3" applyNumberFormat="1" applyFont="1" applyFill="1" applyBorder="1"/>
    <xf numFmtId="172" fontId="25" fillId="0" borderId="6" xfId="2" applyNumberFormat="1" applyFont="1" applyFill="1" applyBorder="1" applyAlignment="1">
      <alignment horizontal="center"/>
    </xf>
    <xf numFmtId="0" fontId="25" fillId="0" borderId="10" xfId="0" applyFont="1" applyFill="1" applyBorder="1"/>
    <xf numFmtId="0" fontId="25" fillId="0" borderId="1" xfId="0" applyFont="1" applyFill="1" applyBorder="1"/>
    <xf numFmtId="14" fontId="25" fillId="0" borderId="1" xfId="0" applyNumberFormat="1" applyFont="1" applyFill="1" applyBorder="1"/>
    <xf numFmtId="41" fontId="25" fillId="0" borderId="1" xfId="2" applyFont="1" applyFill="1" applyBorder="1"/>
    <xf numFmtId="41" fontId="25" fillId="0" borderId="1" xfId="0" applyNumberFormat="1" applyFont="1" applyFill="1" applyBorder="1"/>
    <xf numFmtId="173" fontId="25" fillId="0" borderId="1" xfId="3" applyNumberFormat="1" applyFont="1" applyFill="1" applyBorder="1"/>
    <xf numFmtId="172" fontId="25" fillId="0" borderId="1" xfId="2" applyNumberFormat="1" applyFont="1" applyFill="1" applyBorder="1" applyAlignment="1">
      <alignment horizontal="center"/>
    </xf>
    <xf numFmtId="41" fontId="25" fillId="0" borderId="12" xfId="2" applyFont="1" applyFill="1" applyBorder="1"/>
    <xf numFmtId="0" fontId="7" fillId="0" borderId="0" xfId="0" applyFont="1" applyBorder="1" applyAlignment="1">
      <alignment horizontal="center" vertical="center"/>
    </xf>
    <xf numFmtId="0" fontId="15" fillId="0" borderId="0" xfId="0" applyFont="1" applyFill="1" applyBorder="1" applyAlignment="1">
      <alignment wrapText="1"/>
    </xf>
    <xf numFmtId="0" fontId="15" fillId="0" borderId="0" xfId="0" applyFont="1" applyFill="1" applyBorder="1" applyAlignment="1">
      <alignment vertical="center" wrapText="1"/>
    </xf>
    <xf numFmtId="10" fontId="32" fillId="0" borderId="5" xfId="3" applyNumberFormat="1" applyFont="1" applyFill="1" applyBorder="1" applyAlignment="1">
      <alignment vertical="center"/>
    </xf>
    <xf numFmtId="169" fontId="11" fillId="3" borderId="0" xfId="5" applyNumberFormat="1" applyFont="1" applyFill="1" applyBorder="1" applyAlignment="1" applyProtection="1">
      <alignment horizontal="left"/>
    </xf>
    <xf numFmtId="169" fontId="9" fillId="3" borderId="0" xfId="5" applyNumberFormat="1" applyFont="1" applyFill="1" applyBorder="1" applyAlignment="1" applyProtection="1">
      <alignment horizontal="left" wrapText="1"/>
    </xf>
    <xf numFmtId="169" fontId="11" fillId="3" borderId="0" xfId="5" applyNumberFormat="1" applyFont="1" applyFill="1" applyBorder="1" applyAlignment="1" applyProtection="1">
      <alignment horizontal="left" wrapText="1"/>
    </xf>
    <xf numFmtId="0" fontId="7" fillId="0" borderId="0" xfId="0" applyFont="1" applyBorder="1" applyAlignment="1">
      <alignment horizontal="left" vertical="center" wrapText="1"/>
    </xf>
    <xf numFmtId="0" fontId="20" fillId="0" borderId="0" xfId="0" applyFont="1" applyFill="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7" borderId="0" xfId="0" applyFont="1" applyFill="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center"/>
    </xf>
    <xf numFmtId="0" fontId="2" fillId="0" borderId="0" xfId="0" applyFont="1" applyAlignment="1">
      <alignment horizontal="left" vertical="center" wrapText="1"/>
    </xf>
  </cellXfs>
  <cellStyles count="109">
    <cellStyle name="Comma [0] 2" xfId="4"/>
    <cellStyle name="Comma [0] 2 2" xfId="17"/>
    <cellStyle name="Comma [0] 2 3" xfId="90"/>
    <cellStyle name="Comma [0] 2 4" xfId="12"/>
    <cellStyle name="Comma 2" xfId="18"/>
    <cellStyle name="Comma 2 2" xfId="33"/>
    <cellStyle name="Comma 2 2 2" xfId="35"/>
    <cellStyle name="Comma 2 2 3" xfId="97"/>
    <cellStyle name="Comma 3" xfId="6"/>
    <cellStyle name="Comma 3 2" xfId="93"/>
    <cellStyle name="Comma 3 3" xfId="29"/>
    <cellStyle name="Comma 4" xfId="30"/>
    <cellStyle name="Comma 4 2" xfId="94"/>
    <cellStyle name="Comma 5" xfId="16"/>
    <cellStyle name="Comma 5 2" xfId="91"/>
    <cellStyle name="Comma 6" xfId="26"/>
    <cellStyle name="Comma 6 2" xfId="92"/>
    <cellStyle name="Comma 7" xfId="31"/>
    <cellStyle name="Comma 7 2" xfId="95"/>
    <cellStyle name="Comma 8" xfId="32"/>
    <cellStyle name="Comma 8 2" xfId="96"/>
    <cellStyle name="Hipervínculo" xfId="11" builtinId="8"/>
    <cellStyle name="Millares" xfId="1" builtinId="3"/>
    <cellStyle name="Millares [0]" xfId="2" builtinId="6"/>
    <cellStyle name="Millares [0] 2" xfId="34"/>
    <cellStyle name="Millares [0] 2 2" xfId="47"/>
    <cellStyle name="Millares [0] 2 2 2" xfId="57"/>
    <cellStyle name="Millares [0] 2 2 2 2" xfId="84"/>
    <cellStyle name="Millares [0] 2 2 3" xfId="78"/>
    <cellStyle name="Millares [0] 2 2 4" xfId="71"/>
    <cellStyle name="Millares [0] 2 3" xfId="50"/>
    <cellStyle name="Millares [0] 2 3 2" xfId="81"/>
    <cellStyle name="Millares [0] 2 4" xfId="66"/>
    <cellStyle name="Millares [0] 2 5" xfId="98"/>
    <cellStyle name="Millares [0] 3" xfId="45"/>
    <cellStyle name="Millares [0] 3 2" xfId="53"/>
    <cellStyle name="Millares [0] 3 2 2" xfId="83"/>
    <cellStyle name="Millares [0] 3 3" xfId="68"/>
    <cellStyle name="Millares [0] 4" xfId="55"/>
    <cellStyle name="Millares [0] 4 2" xfId="69"/>
    <cellStyle name="Millares [0] 5" xfId="9"/>
    <cellStyle name="Millares [0] 5 2" xfId="80"/>
    <cellStyle name="Millares [0] 6" xfId="10"/>
    <cellStyle name="Millares [0] 6 2" xfId="89"/>
    <cellStyle name="Millares [0] 6 3" xfId="103"/>
    <cellStyle name="Millares [0] 6 4" xfId="63"/>
    <cellStyle name="Millares [0] 7" xfId="77"/>
    <cellStyle name="Millares [0] 8" xfId="64"/>
    <cellStyle name="Millares 10" xfId="49"/>
    <cellStyle name="Millares 10 2" xfId="79"/>
    <cellStyle name="Millares 10 2 2" xfId="104"/>
    <cellStyle name="Millares 11" xfId="85"/>
    <cellStyle name="Millares 11 2" xfId="105"/>
    <cellStyle name="Millares 12" xfId="87"/>
    <cellStyle name="Millares 12 2" xfId="107"/>
    <cellStyle name="Millares 13" xfId="86"/>
    <cellStyle name="Millares 13 2" xfId="106"/>
    <cellStyle name="Millares 14" xfId="88"/>
    <cellStyle name="Millares 14 2" xfId="108"/>
    <cellStyle name="Millares 15" xfId="65"/>
    <cellStyle name="Millares 19 2" xfId="42"/>
    <cellStyle name="Millares 2" xfId="19"/>
    <cellStyle name="Millares 2 2" xfId="20"/>
    <cellStyle name="Millares 2 2 2" xfId="58"/>
    <cellStyle name="Millares 2 2 3" xfId="72"/>
    <cellStyle name="Millares 2 3" xfId="41"/>
    <cellStyle name="Millares 2 3 35" xfId="82"/>
    <cellStyle name="Millares 2 4" xfId="46"/>
    <cellStyle name="Millares 2 4 2" xfId="100"/>
    <cellStyle name="Millares 2 5" xfId="51"/>
    <cellStyle name="Millares 2 6" xfId="67"/>
    <cellStyle name="Millares 3" xfId="21"/>
    <cellStyle name="Millares 3 2" xfId="52"/>
    <cellStyle name="Millares 3 2 2" xfId="101"/>
    <cellStyle name="Millares 4" xfId="40"/>
    <cellStyle name="Millares 4 2" xfId="54"/>
    <cellStyle name="Millares 4 2 2" xfId="102"/>
    <cellStyle name="Millares 5" xfId="39"/>
    <cellStyle name="Millares 5 2" xfId="56"/>
    <cellStyle name="Millares 5 3" xfId="70"/>
    <cellStyle name="Millares 6" xfId="48"/>
    <cellStyle name="Millares 6 2" xfId="59"/>
    <cellStyle name="Millares 6 3" xfId="73"/>
    <cellStyle name="Millares 7" xfId="60"/>
    <cellStyle name="Millares 7 2" xfId="74"/>
    <cellStyle name="Millares 8" xfId="61"/>
    <cellStyle name="Millares 8 2" xfId="75"/>
    <cellStyle name="Millares 9" xfId="8"/>
    <cellStyle name="Millares 9 2" xfId="62"/>
    <cellStyle name="Millares 9 3" xfId="76"/>
    <cellStyle name="Millares 9 4" xfId="99"/>
    <cellStyle name="Millares 9 5" xfId="38"/>
    <cellStyle name="Normal" xfId="0" builtinId="0"/>
    <cellStyle name="Normal 10" xfId="37"/>
    <cellStyle name="Normal 12" xfId="7"/>
    <cellStyle name="Normal 15" xfId="13"/>
    <cellStyle name="Normal 2" xfId="22"/>
    <cellStyle name="Normal 2 10" xfId="36"/>
    <cellStyle name="Normal 2 2" xfId="23"/>
    <cellStyle name="Normal 2 2 2" xfId="44"/>
    <cellStyle name="Normal 2 3" xfId="43"/>
    <cellStyle name="Normal 2 4" xfId="14"/>
    <cellStyle name="Normal 3" xfId="24"/>
    <cellStyle name="Normal 3 2" xfId="25"/>
    <cellStyle name="Normal 3 3" xfId="15"/>
    <cellStyle name="Normal 5" xfId="28"/>
    <cellStyle name="Normal_Estados Fiscal 1999" xfId="5"/>
    <cellStyle name="Porcentaje" xfId="3" builtinId="5"/>
    <cellStyle name="Porcentual 2" xfId="27"/>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4.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1753656</xdr:colOff>
      <xdr:row>1</xdr:row>
      <xdr:rowOff>84666</xdr:rowOff>
    </xdr:from>
    <xdr:ext cx="2381250" cy="769735"/>
    <xdr:pic>
      <xdr:nvPicPr>
        <xdr:cNvPr id="4" name="Imagen 3"/>
        <xdr:cNvPicPr>
          <a:picLocks noChangeAspect="1"/>
        </xdr:cNvPicPr>
      </xdr:nvPicPr>
      <xdr:blipFill>
        <a:blip xmlns:r="http://schemas.openxmlformats.org/officeDocument/2006/relationships" r:embed="rId1"/>
        <a:stretch>
          <a:fillRect/>
        </a:stretch>
      </xdr:blipFill>
      <xdr:spPr>
        <a:xfrm>
          <a:off x="1901823" y="243416"/>
          <a:ext cx="2381250" cy="7697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1830918</xdr:colOff>
      <xdr:row>0</xdr:row>
      <xdr:rowOff>148166</xdr:rowOff>
    </xdr:from>
    <xdr:ext cx="2381249" cy="769735"/>
    <xdr:pic>
      <xdr:nvPicPr>
        <xdr:cNvPr id="4" name="Imagen 3"/>
        <xdr:cNvPicPr>
          <a:picLocks noChangeAspect="1"/>
        </xdr:cNvPicPr>
      </xdr:nvPicPr>
      <xdr:blipFill>
        <a:blip xmlns:r="http://schemas.openxmlformats.org/officeDocument/2006/relationships" r:embed="rId1"/>
        <a:stretch>
          <a:fillRect/>
        </a:stretch>
      </xdr:blipFill>
      <xdr:spPr>
        <a:xfrm>
          <a:off x="2137835" y="148166"/>
          <a:ext cx="2381249" cy="7697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2476500</xdr:colOff>
      <xdr:row>0</xdr:row>
      <xdr:rowOff>148168</xdr:rowOff>
    </xdr:from>
    <xdr:ext cx="2381250" cy="769735"/>
    <xdr:pic>
      <xdr:nvPicPr>
        <xdr:cNvPr id="7" name="Imagen 6"/>
        <xdr:cNvPicPr>
          <a:picLocks noChangeAspect="1"/>
        </xdr:cNvPicPr>
      </xdr:nvPicPr>
      <xdr:blipFill>
        <a:blip xmlns:r="http://schemas.openxmlformats.org/officeDocument/2006/relationships" r:embed="rId1"/>
        <a:stretch>
          <a:fillRect/>
        </a:stretch>
      </xdr:blipFill>
      <xdr:spPr>
        <a:xfrm>
          <a:off x="2624667" y="148168"/>
          <a:ext cx="2381250" cy="7697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2053168</xdr:colOff>
      <xdr:row>1</xdr:row>
      <xdr:rowOff>63501</xdr:rowOff>
    </xdr:from>
    <xdr:ext cx="2381250" cy="772224"/>
    <xdr:pic>
      <xdr:nvPicPr>
        <xdr:cNvPr id="3" name="Imagen 2"/>
        <xdr:cNvPicPr>
          <a:picLocks noChangeAspect="1"/>
        </xdr:cNvPicPr>
      </xdr:nvPicPr>
      <xdr:blipFill>
        <a:blip xmlns:r="http://schemas.openxmlformats.org/officeDocument/2006/relationships" r:embed="rId1"/>
        <a:stretch>
          <a:fillRect/>
        </a:stretch>
      </xdr:blipFill>
      <xdr:spPr>
        <a:xfrm>
          <a:off x="2159001" y="243418"/>
          <a:ext cx="2381250" cy="77222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723900</xdr:colOff>
      <xdr:row>0</xdr:row>
      <xdr:rowOff>152400</xdr:rowOff>
    </xdr:from>
    <xdr:ext cx="1895475" cy="612709"/>
    <xdr:pic>
      <xdr:nvPicPr>
        <xdr:cNvPr id="2" name="Imagen 1"/>
        <xdr:cNvPicPr>
          <a:picLocks noChangeAspect="1"/>
        </xdr:cNvPicPr>
      </xdr:nvPicPr>
      <xdr:blipFill>
        <a:blip xmlns:r="http://schemas.openxmlformats.org/officeDocument/2006/relationships" r:embed="rId1"/>
        <a:stretch>
          <a:fillRect/>
        </a:stretch>
      </xdr:blipFill>
      <xdr:spPr>
        <a:xfrm>
          <a:off x="2943225" y="152400"/>
          <a:ext cx="1895475" cy="6127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os/Datos/Datos/Datos/datos/datos/datos/datos/datos/Datos/Datos/Datos/Datos/datos/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ronaldmeyer/Documents/Auditoria/NG/Grupo%20USIL%20/USIL%20SA/PT/Preliminaar/T.1%20Ana&#769;lisis%20de%20IVA%20/Worksheet%20in%206130%20Resumen%20de%20las%20Confirmaciones%20de%20Cuentas%20por%20Pagar%20(06-05)%20%20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segovia/Documents/Mario%20Segovia/CLIENTES/Ejercicio%202020/Puente/Final/Casa%20de%20bolsa/Papeles%20de%20trabajo/R/Sustantivos/R%2020/Worksheet%20in%201611%20%20Revisi&#243;n%20Anal&#237;tica%20Preliminar%20Octubre%202006%20%20(08-06)%20%20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VTOS"/>
      <sheetName val="CTO VTAS"/>
      <sheetName val="INVERSIONES"/>
      <sheetName val="MON.EXTRANJERA"/>
      <sheetName val="PREVISIONES"/>
      <sheetName val="Controles"/>
      <sheetName val="EDO SIT PATRIM"/>
      <sheetName val="ESP_TIPEO"/>
      <sheetName val="Reclasificaciones"/>
      <sheetName val="EDO RDOS"/>
      <sheetName val="Segmento"/>
      <sheetName val="EEPN"/>
      <sheetName val="EOAF"/>
      <sheetName val="NOTA 4"/>
      <sheetName val="PRESTAMOS"/>
      <sheetName val="VTOS_TIPEO"/>
      <sheetName val="ANEXO_A"/>
      <sheetName val="ANEXO_B"/>
      <sheetName val="ANEXO C"/>
      <sheetName val="ANEXO H"/>
      <sheetName val="EDO_SIT_PATRIM"/>
      <sheetName val="EDO_RDOS"/>
      <sheetName val="NOTA_4"/>
      <sheetName val="_VTOS"/>
      <sheetName val="ANEXO_C"/>
      <sheetName val="CTO_VTAS"/>
      <sheetName val="MON_EXTRANJERA"/>
      <sheetName val="ANEXO_H"/>
      <sheetName val="1E info"/>
      <sheetName val="dep pre"/>
      <sheetName val="Options"/>
      <sheetName val="Cálculo del Exceso"/>
      <sheetName val="Calculo del Exceso"/>
      <sheetName val="Aguin. Sueldos "/>
      <sheetName val="2) FIXIT S.A."/>
      <sheetName val="Dados 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a"/>
      <sheetName val="Pedido"/>
      <sheetName val="Prioridades"/>
      <sheetName val="hoja de trabajo"/>
      <sheetName val="STK VE"/>
      <sheetName val="VTA DIARIA"/>
      <sheetName val="EST"/>
      <sheetName val="DATOS"/>
      <sheetName val="TP"/>
      <sheetName val="kc"/>
      <sheetName val="Tabla"/>
      <sheetName val="transit"/>
      <sheetName val="calculo"/>
      <sheetName val="OC´s"/>
      <sheetName val="Sampling Parameters"/>
      <sheetName val="Word lists"/>
      <sheetName val="SSF tables"/>
    </sheetNames>
    <sheetDataSet>
      <sheetData sheetId="0" refreshError="1">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-2.8330001831054688</v>
          </cell>
          <cell r="S133">
            <v>-3.7773335774739585</v>
          </cell>
          <cell r="T133"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ow r="2">
          <cell r="A2">
            <v>1314091</v>
          </cell>
        </row>
      </sheetData>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 Provis.Vari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_Resultados"/>
      <sheetName val="Razones"/>
      <sheetName val="Balance_General"/>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 val="Dados Org"/>
    </sheetNames>
    <sheetDataSet>
      <sheetData sheetId="0" refreshError="1"/>
      <sheetData sheetId="1"/>
      <sheetData sheetId="2" refreshError="1"/>
      <sheetData sheetId="3" refreshError="1"/>
      <sheetData sheetId="4"/>
      <sheetData sheetId="5" refreshError="1"/>
      <sheetData sheetId="6"/>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MADO"/>
      <sheetName val="Income SAP PCS"/>
      <sheetName val="Income SAP LD"/>
      <sheetName val="Income SAP N S H"/>
      <sheetName val="Reclasificaciones"/>
      <sheetName val="DSxVTA"/>
      <sheetName val="bancos"/>
      <sheetName val="Partidas conciliatorias"/>
      <sheetName val="CUENTAS SAP"/>
      <sheetName val="EEPN"/>
      <sheetName val="reclasif"/>
      <sheetName val="HYP Income"/>
      <sheetName val="Inversión VPP"/>
      <sheetName val="CdroGtosHYP"/>
      <sheetName val="Requerimientos"/>
      <sheetName val="EOAFN"/>
      <sheetName val="EOAFS"/>
      <sheetName val="EOAFPCS"/>
      <sheetName val="EOAFH"/>
      <sheetName val="CONS N-S-H-PCS-L"/>
      <sheetName val="EOAFCTIL"/>
      <sheetName val="EOAF_USGAAP"/>
      <sheetName val="Int.Pagados"/>
      <sheetName val="complem  eoaf"/>
      <sheetName val="CUENTAS SAP,,,"/>
      <sheetName val="concil_resultados"/>
    </sheetNames>
    <sheetDataSet>
      <sheetData sheetId="0" refreshError="1"/>
      <sheetData sheetId="1"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4" refreshError="1"/>
      <sheetData sheetId="5" refreshError="1"/>
      <sheetData sheetId="6" refreshError="1"/>
      <sheetData sheetId="7" refreshError="1"/>
      <sheetData sheetId="8"/>
      <sheetData sheetId="9" refreshError="1"/>
      <sheetData sheetId="10" refreshError="1"/>
      <sheetData sheetId="11"/>
      <sheetData sheetId="12"/>
      <sheetData sheetId="13"/>
      <sheetData sheetId="14" refreshError="1"/>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sheetData sheetId="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sheetData sheetId="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 val="Cálculo IR"/>
      <sheetName val="GND"/>
      <sheetName val="Límite honorarios"/>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 val="Análisis Patrimonial Diciembre"/>
      <sheetName val="Objetivo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 val="Prov. Circularizados"/>
      <sheetName val="Conciliaciones"/>
      <sheetName val="Objetivos"/>
      <sheetName val="Papel de trabajo"/>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 val="Anal. Part. Conc."/>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E6:I16"/>
  <sheetViews>
    <sheetView showGridLines="0" tabSelected="1" view="pageBreakPreview" topLeftCell="A12" zoomScaleNormal="100" zoomScaleSheetLayoutView="100" workbookViewId="0">
      <selection activeCell="F12" sqref="F12"/>
    </sheetView>
  </sheetViews>
  <sheetFormatPr baseColWidth="10" defaultRowHeight="15"/>
  <cols>
    <col min="9" max="9" width="12" bestFit="1" customWidth="1"/>
  </cols>
  <sheetData>
    <row r="6" spans="5:9" ht="20.25">
      <c r="F6" s="112" t="s">
        <v>85</v>
      </c>
    </row>
    <row r="7" spans="5:9" ht="20.25">
      <c r="F7" s="112" t="s">
        <v>86</v>
      </c>
    </row>
    <row r="8" spans="5:9" ht="20.25">
      <c r="F8" s="112" t="s">
        <v>195</v>
      </c>
    </row>
    <row r="9" spans="5:9" ht="20.25">
      <c r="F9" s="112"/>
    </row>
    <row r="11" spans="5:9">
      <c r="F11" s="114" t="s">
        <v>386</v>
      </c>
    </row>
    <row r="12" spans="5:9">
      <c r="F12" s="114" t="s">
        <v>123</v>
      </c>
    </row>
    <row r="13" spans="5:9">
      <c r="E13" s="113"/>
      <c r="F13" s="232" t="s">
        <v>376</v>
      </c>
    </row>
    <row r="14" spans="5:9">
      <c r="I14" s="198"/>
    </row>
    <row r="15" spans="5:9">
      <c r="I15" s="198"/>
    </row>
    <row r="16" spans="5:9">
      <c r="I16" s="198"/>
    </row>
  </sheetData>
  <pageMargins left="0.7" right="0.7" top="0.75" bottom="0.75" header="0.3" footer="0.3"/>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4:J124"/>
  <sheetViews>
    <sheetView showGridLines="0" view="pageBreakPreview" zoomScale="90" zoomScaleNormal="86" zoomScaleSheetLayoutView="90" workbookViewId="0">
      <selection activeCell="M31" sqref="M31"/>
    </sheetView>
  </sheetViews>
  <sheetFormatPr baseColWidth="10" defaultColWidth="11.42578125" defaultRowHeight="12.75"/>
  <cols>
    <col min="1" max="1" width="2.28515625" style="1" customWidth="1"/>
    <col min="2" max="2" width="72.42578125" style="2" customWidth="1"/>
    <col min="3" max="3" width="1.7109375" style="2" customWidth="1"/>
    <col min="4" max="4" width="15.85546875" style="2" customWidth="1"/>
    <col min="5" max="5" width="2.140625" style="3" customWidth="1"/>
    <col min="6" max="6" width="16.28515625" style="2" customWidth="1"/>
    <col min="7" max="7" width="2.140625" style="2" customWidth="1"/>
    <col min="8" max="8" width="13" style="1" hidden="1" customWidth="1"/>
    <col min="9" max="9" width="8" style="1" hidden="1" customWidth="1"/>
    <col min="10" max="16384" width="11.42578125" style="1"/>
  </cols>
  <sheetData>
    <row r="4" spans="2:8">
      <c r="B4" s="36"/>
      <c r="C4" s="36"/>
      <c r="D4" s="36"/>
      <c r="E4" s="36"/>
      <c r="F4" s="36"/>
      <c r="G4" s="36"/>
    </row>
    <row r="5" spans="2:8">
      <c r="B5" s="36"/>
      <c r="C5" s="36"/>
      <c r="D5" s="36"/>
      <c r="E5" s="36"/>
      <c r="F5" s="36"/>
      <c r="G5" s="36"/>
    </row>
    <row r="6" spans="2:8">
      <c r="B6" s="36"/>
      <c r="C6" s="36"/>
      <c r="D6" s="36"/>
      <c r="E6" s="36"/>
      <c r="F6" s="36"/>
      <c r="G6" s="36"/>
    </row>
    <row r="7" spans="2:8">
      <c r="B7" s="36"/>
      <c r="C7" s="36"/>
      <c r="D7" s="36"/>
      <c r="E7" s="36"/>
      <c r="F7" s="36"/>
      <c r="G7" s="36"/>
    </row>
    <row r="8" spans="2:8">
      <c r="B8" s="36"/>
      <c r="C8" s="36"/>
      <c r="D8" s="36"/>
      <c r="E8" s="36"/>
      <c r="F8" s="36"/>
      <c r="G8" s="36"/>
    </row>
    <row r="9" spans="2:8" ht="25.5" customHeight="1">
      <c r="B9" s="236" t="s">
        <v>195</v>
      </c>
      <c r="C9" s="236"/>
      <c r="D9" s="236"/>
      <c r="E9" s="236"/>
      <c r="F9" s="236"/>
      <c r="G9" s="236"/>
    </row>
    <row r="10" spans="2:8">
      <c r="B10" s="36"/>
      <c r="C10" s="36"/>
      <c r="D10" s="36"/>
      <c r="E10" s="36"/>
      <c r="F10" s="36"/>
      <c r="G10" s="36"/>
    </row>
    <row r="11" spans="2:8" ht="23.25">
      <c r="B11" s="237" t="s">
        <v>18</v>
      </c>
      <c r="C11" s="237"/>
      <c r="D11" s="237"/>
      <c r="E11" s="237"/>
      <c r="F11" s="237"/>
      <c r="G11" s="165"/>
    </row>
    <row r="12" spans="2:8" ht="23.25">
      <c r="B12" s="199" t="s">
        <v>124</v>
      </c>
      <c r="C12" s="199"/>
      <c r="D12" s="199"/>
      <c r="E12" s="199"/>
      <c r="F12" s="199"/>
      <c r="G12" s="165"/>
    </row>
    <row r="13" spans="2:8" ht="15">
      <c r="B13" s="35" t="s">
        <v>375</v>
      </c>
      <c r="C13" s="166"/>
      <c r="D13" s="166"/>
      <c r="E13" s="166"/>
      <c r="F13" s="166"/>
      <c r="G13" s="167"/>
    </row>
    <row r="14" spans="2:8" ht="18.75" customHeight="1">
      <c r="B14" s="34" t="s">
        <v>374</v>
      </c>
      <c r="C14" s="166"/>
      <c r="D14" s="166"/>
      <c r="E14" s="166"/>
      <c r="F14" s="166"/>
      <c r="G14" s="167"/>
    </row>
    <row r="15" spans="2:8" ht="13.5" customHeight="1">
      <c r="B15" s="6"/>
      <c r="C15" s="6"/>
      <c r="D15" s="6"/>
      <c r="E15" s="6"/>
      <c r="F15" s="6"/>
    </row>
    <row r="16" spans="2:8">
      <c r="B16" s="1"/>
      <c r="C16" s="6"/>
      <c r="D16" s="32" t="s">
        <v>17</v>
      </c>
      <c r="E16" s="31"/>
      <c r="F16" s="29" t="s">
        <v>126</v>
      </c>
      <c r="G16" s="30"/>
      <c r="H16" s="29" t="s">
        <v>110</v>
      </c>
    </row>
    <row r="17" spans="2:10" s="5" customFormat="1">
      <c r="B17" s="28" t="s">
        <v>16</v>
      </c>
      <c r="C17" s="28"/>
      <c r="D17" s="28"/>
      <c r="E17" s="28"/>
    </row>
    <row r="18" spans="2:10" s="5" customFormat="1">
      <c r="B18" s="11" t="s">
        <v>15</v>
      </c>
      <c r="C18" s="18"/>
      <c r="D18" s="202" t="s">
        <v>90</v>
      </c>
      <c r="E18" s="18"/>
      <c r="F18" s="150">
        <v>611741065</v>
      </c>
      <c r="G18" s="25"/>
      <c r="H18" s="16">
        <v>59</v>
      </c>
    </row>
    <row r="19" spans="2:10" s="5" customFormat="1">
      <c r="B19" s="11" t="s">
        <v>14</v>
      </c>
      <c r="C19" s="11"/>
      <c r="D19" s="202" t="s">
        <v>91</v>
      </c>
      <c r="E19" s="11"/>
      <c r="F19" s="150">
        <v>49675589616</v>
      </c>
      <c r="G19" s="27"/>
      <c r="H19" s="16">
        <v>1851484</v>
      </c>
    </row>
    <row r="20" spans="2:10" s="5" customFormat="1">
      <c r="B20" s="11" t="s">
        <v>127</v>
      </c>
      <c r="C20" s="11"/>
      <c r="D20" s="203" t="s">
        <v>92</v>
      </c>
      <c r="E20" s="11"/>
      <c r="F20" s="150">
        <v>9181380</v>
      </c>
      <c r="G20" s="27"/>
      <c r="H20" s="16"/>
    </row>
    <row r="21" spans="2:10" s="5" customFormat="1">
      <c r="B21" s="11" t="s">
        <v>89</v>
      </c>
      <c r="C21" s="11"/>
      <c r="D21" s="203" t="s">
        <v>94</v>
      </c>
      <c r="E21" s="11"/>
      <c r="F21" s="150">
        <v>24292202</v>
      </c>
      <c r="G21" s="27"/>
      <c r="H21" s="16">
        <v>4649</v>
      </c>
    </row>
    <row r="22" spans="2:10" s="5" customFormat="1" ht="13.5" thickBot="1">
      <c r="B22" s="18" t="s">
        <v>13</v>
      </c>
      <c r="C22" s="11"/>
      <c r="D22" s="12"/>
      <c r="E22" s="11"/>
      <c r="F22" s="26">
        <f>SUM(F18:F21)</f>
        <v>50320804263</v>
      </c>
      <c r="G22" s="27"/>
      <c r="H22" s="26">
        <f>SUM(H18:H21)</f>
        <v>1856192</v>
      </c>
    </row>
    <row r="23" spans="2:10" s="5" customFormat="1" ht="13.5" thickTop="1">
      <c r="C23" s="11"/>
      <c r="D23" s="135"/>
      <c r="E23" s="11"/>
      <c r="F23" s="150"/>
      <c r="G23" s="13"/>
    </row>
    <row r="24" spans="2:10" s="5" customFormat="1">
      <c r="B24" s="18" t="s">
        <v>12</v>
      </c>
      <c r="C24" s="18"/>
      <c r="D24" s="18"/>
      <c r="E24" s="18"/>
      <c r="F24" s="164"/>
      <c r="G24" s="24"/>
    </row>
    <row r="25" spans="2:10" s="5" customFormat="1">
      <c r="B25" s="11" t="s">
        <v>11</v>
      </c>
      <c r="C25" s="11"/>
      <c r="D25" s="30" t="s">
        <v>95</v>
      </c>
      <c r="E25" s="11"/>
      <c r="F25" s="150">
        <v>42645633</v>
      </c>
      <c r="G25" s="16"/>
      <c r="H25" s="21">
        <v>3221</v>
      </c>
    </row>
    <row r="26" spans="2:10" s="5" customFormat="1">
      <c r="B26" s="11" t="s">
        <v>128</v>
      </c>
      <c r="C26" s="6"/>
      <c r="D26" s="30" t="s">
        <v>118</v>
      </c>
      <c r="E26" s="6"/>
      <c r="F26" s="150">
        <v>512185651</v>
      </c>
      <c r="G26" s="16"/>
      <c r="H26" s="21"/>
    </row>
    <row r="27" spans="2:10" s="5" customFormat="1">
      <c r="B27" s="11" t="s">
        <v>93</v>
      </c>
      <c r="C27" s="6"/>
      <c r="E27" s="6"/>
      <c r="F27" s="150">
        <v>832507</v>
      </c>
      <c r="G27" s="16"/>
      <c r="H27" s="21">
        <v>2042</v>
      </c>
    </row>
    <row r="28" spans="2:10" s="5" customFormat="1" ht="13.5" thickBot="1">
      <c r="B28" s="15" t="s">
        <v>10</v>
      </c>
      <c r="C28" s="6"/>
      <c r="D28" s="15"/>
      <c r="E28" s="6"/>
      <c r="F28" s="160">
        <f>SUM(F25:F27)</f>
        <v>555663791</v>
      </c>
      <c r="G28" s="13"/>
      <c r="H28" s="160">
        <f>SUM(H25:H27)</f>
        <v>5263</v>
      </c>
      <c r="J28" s="23"/>
    </row>
    <row r="29" spans="2:10" s="5" customFormat="1" ht="13.5" thickTop="1">
      <c r="B29" s="6"/>
      <c r="C29" s="6"/>
      <c r="D29" s="15"/>
      <c r="E29" s="6"/>
    </row>
    <row r="30" spans="2:10" s="5" customFormat="1">
      <c r="B30" s="18" t="s">
        <v>9</v>
      </c>
      <c r="C30" s="6"/>
      <c r="D30" s="15"/>
      <c r="E30" s="6"/>
    </row>
    <row r="31" spans="2:10" s="5" customFormat="1">
      <c r="B31" s="11" t="s">
        <v>8</v>
      </c>
      <c r="C31" s="6"/>
      <c r="D31" s="15"/>
      <c r="E31" s="6"/>
      <c r="F31" s="150">
        <v>49511602119</v>
      </c>
      <c r="G31" s="22"/>
      <c r="H31" s="150">
        <v>1798178</v>
      </c>
    </row>
    <row r="32" spans="2:10" s="5" customFormat="1">
      <c r="B32" s="11" t="s">
        <v>7</v>
      </c>
      <c r="C32" s="6"/>
      <c r="D32" s="15"/>
      <c r="E32" s="6"/>
      <c r="F32" s="150">
        <v>0</v>
      </c>
      <c r="G32" s="22"/>
      <c r="H32" s="150">
        <v>0</v>
      </c>
    </row>
    <row r="33" spans="2:9" s="5" customFormat="1">
      <c r="B33" s="6" t="s">
        <v>0</v>
      </c>
      <c r="C33" s="6"/>
      <c r="D33" s="15"/>
      <c r="E33" s="6"/>
      <c r="F33" s="150">
        <f>+'2 - EERR FONDO'!$F$31</f>
        <v>253538353</v>
      </c>
      <c r="G33" s="22"/>
      <c r="H33" s="150">
        <v>49791</v>
      </c>
    </row>
    <row r="34" spans="2:9" s="5" customFormat="1" ht="13.5" thickBot="1">
      <c r="B34" s="18" t="s">
        <v>6</v>
      </c>
      <c r="C34" s="11"/>
      <c r="D34" s="18"/>
      <c r="E34" s="11"/>
      <c r="F34" s="19">
        <f>SUM(F31:F33)</f>
        <v>49765140472</v>
      </c>
      <c r="G34" s="20"/>
      <c r="H34" s="19">
        <f>SUM(H31:H33)</f>
        <v>1847969</v>
      </c>
      <c r="I34" s="12"/>
    </row>
    <row r="35" spans="2:9" s="5" customFormat="1" ht="13.5" thickTop="1">
      <c r="B35" s="18" t="s">
        <v>5</v>
      </c>
      <c r="C35" s="6"/>
      <c r="D35" s="12"/>
      <c r="E35" s="6"/>
      <c r="F35" s="17">
        <v>49353.717049999999</v>
      </c>
      <c r="G35" s="16"/>
      <c r="H35" s="161">
        <v>1793</v>
      </c>
      <c r="I35" s="12"/>
    </row>
    <row r="36" spans="2:9" s="5" customFormat="1">
      <c r="B36" s="15" t="s">
        <v>4</v>
      </c>
      <c r="C36" s="11"/>
      <c r="D36" s="30">
        <v>6</v>
      </c>
      <c r="E36" s="11"/>
      <c r="F36" s="14">
        <f>+F34/F35</f>
        <v>1008336.2195715307</v>
      </c>
      <c r="G36" s="13"/>
      <c r="H36" s="14">
        <f>+H34/H35</f>
        <v>1030.6575571667597</v>
      </c>
    </row>
    <row r="37" spans="2:9" s="5" customFormat="1">
      <c r="B37" s="11"/>
      <c r="C37" s="11"/>
      <c r="D37" s="11"/>
      <c r="E37" s="11"/>
    </row>
    <row r="38" spans="2:9" s="5" customFormat="1">
      <c r="B38" s="11"/>
      <c r="C38" s="11"/>
      <c r="D38" s="11"/>
      <c r="E38" s="11"/>
      <c r="F38" s="194"/>
      <c r="G38" s="13"/>
      <c r="H38" s="194"/>
    </row>
    <row r="39" spans="2:9">
      <c r="B39" s="10" t="s">
        <v>3</v>
      </c>
      <c r="C39" s="10"/>
      <c r="D39" s="10"/>
      <c r="E39" s="9"/>
    </row>
    <row r="42" spans="2:9">
      <c r="F42" s="116"/>
      <c r="H42" s="116"/>
    </row>
    <row r="43" spans="2:9" hidden="1">
      <c r="F43" s="116">
        <f>+F22-F28-F34</f>
        <v>0</v>
      </c>
      <c r="H43" s="116">
        <f>+H22-H28-H34</f>
        <v>2960</v>
      </c>
    </row>
    <row r="44" spans="2:9" hidden="1">
      <c r="F44" s="116">
        <f>+F34-'3 - PN FONDO'!$E$24</f>
        <v>0</v>
      </c>
      <c r="H44" s="116">
        <f>+H34-'3 - PN FONDO'!$E$17</f>
        <v>1847969</v>
      </c>
    </row>
    <row r="45" spans="2:9">
      <c r="F45" s="8"/>
    </row>
    <row r="46" spans="2:9">
      <c r="F46" s="7"/>
    </row>
    <row r="96" spans="7:7">
      <c r="G96" s="5"/>
    </row>
    <row r="97" spans="2:7">
      <c r="B97" s="2" t="s">
        <v>2</v>
      </c>
      <c r="G97" s="5"/>
    </row>
    <row r="98" spans="2:7">
      <c r="G98" s="5"/>
    </row>
    <row r="99" spans="2:7">
      <c r="B99" s="2" t="s">
        <v>1</v>
      </c>
      <c r="G99" s="5"/>
    </row>
    <row r="100" spans="2:7">
      <c r="B100" s="2" t="s">
        <v>0</v>
      </c>
      <c r="G100" s="5"/>
    </row>
    <row r="101" spans="2:7">
      <c r="G101" s="5"/>
    </row>
    <row r="102" spans="2:7">
      <c r="G102" s="5"/>
    </row>
    <row r="103" spans="2:7">
      <c r="G103" s="6"/>
    </row>
    <row r="104" spans="2:7">
      <c r="G104" s="1"/>
    </row>
    <row r="105" spans="2:7">
      <c r="G105" s="1"/>
    </row>
    <row r="106" spans="2:7">
      <c r="G106" s="1"/>
    </row>
    <row r="107" spans="2:7">
      <c r="G107" s="1"/>
    </row>
    <row r="108" spans="2:7">
      <c r="G108" s="1"/>
    </row>
    <row r="109" spans="2:7">
      <c r="G109" s="1"/>
    </row>
    <row r="110" spans="2:7">
      <c r="G110" s="1"/>
    </row>
    <row r="111" spans="2:7">
      <c r="G111" s="1"/>
    </row>
    <row r="112" spans="2:7">
      <c r="G112" s="1"/>
    </row>
    <row r="113" spans="7:7">
      <c r="G113" s="1"/>
    </row>
    <row r="114" spans="7:7">
      <c r="G114" s="1"/>
    </row>
    <row r="115" spans="7:7">
      <c r="G115" s="1"/>
    </row>
    <row r="116" spans="7:7">
      <c r="G116" s="1"/>
    </row>
    <row r="117" spans="7:7">
      <c r="G117" s="1"/>
    </row>
    <row r="118" spans="7:7">
      <c r="G118" s="1"/>
    </row>
    <row r="119" spans="7:7">
      <c r="G119" s="1"/>
    </row>
    <row r="120" spans="7:7">
      <c r="G120" s="1"/>
    </row>
    <row r="121" spans="7:7">
      <c r="G121" s="1"/>
    </row>
    <row r="122" spans="7:7">
      <c r="G122" s="1"/>
    </row>
    <row r="123" spans="7:7">
      <c r="G123" s="5"/>
    </row>
    <row r="124" spans="7:7">
      <c r="G124" s="4"/>
    </row>
  </sheetData>
  <mergeCells count="2">
    <mergeCell ref="B9:G9"/>
    <mergeCell ref="B11:F11"/>
  </mergeCells>
  <pageMargins left="0.78740157480314965" right="0.78740157480314965"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8:N41"/>
  <sheetViews>
    <sheetView showGridLines="0" view="pageBreakPreview" zoomScale="90" zoomScaleNormal="90" zoomScaleSheetLayoutView="90" workbookViewId="0">
      <selection activeCell="L9" sqref="L9"/>
    </sheetView>
  </sheetViews>
  <sheetFormatPr baseColWidth="10" defaultColWidth="11.42578125" defaultRowHeight="12.75"/>
  <cols>
    <col min="1" max="1" width="2.28515625" style="1" customWidth="1"/>
    <col min="2" max="2" width="47.42578125" style="1" customWidth="1"/>
    <col min="3" max="3" width="1.7109375" style="1" customWidth="1"/>
    <col min="4" max="4" width="14.5703125" style="1" customWidth="1"/>
    <col min="5" max="5" width="2.140625" style="1" customWidth="1"/>
    <col min="6" max="6" width="20.28515625" style="37" customWidth="1"/>
    <col min="7" max="7" width="3.140625" style="1" customWidth="1"/>
    <col min="8" max="8" width="13.7109375" style="1" hidden="1" customWidth="1"/>
    <col min="9" max="9" width="3.42578125" style="1" hidden="1" customWidth="1"/>
    <col min="10" max="10" width="12.140625" style="1" bestFit="1" customWidth="1"/>
    <col min="11" max="12" width="11.85546875" style="1" bestFit="1" customWidth="1"/>
    <col min="13" max="13" width="15.140625" style="1" bestFit="1" customWidth="1"/>
    <col min="14" max="16384" width="11.42578125" style="1"/>
  </cols>
  <sheetData>
    <row r="8" spans="2:12">
      <c r="F8" s="54"/>
    </row>
    <row r="9" spans="2:12" ht="25.5" customHeight="1">
      <c r="B9" s="238" t="str">
        <f>+'1 - EEFF FONDO'!B9:G9</f>
        <v>Fondo Mutuo Estrategia Guaraníes</v>
      </c>
      <c r="C9" s="238"/>
      <c r="D9" s="238"/>
      <c r="E9" s="238"/>
      <c r="F9" s="238"/>
      <c r="G9" s="238"/>
      <c r="H9" s="238"/>
      <c r="I9" s="124"/>
      <c r="J9" s="124"/>
    </row>
    <row r="10" spans="2:12" ht="15" customHeight="1">
      <c r="B10" s="238"/>
      <c r="C10" s="238"/>
      <c r="D10" s="238"/>
      <c r="E10" s="238"/>
      <c r="F10" s="238"/>
    </row>
    <row r="11" spans="2:12" ht="25.5">
      <c r="B11" s="53" t="s">
        <v>26</v>
      </c>
      <c r="C11" s="52"/>
      <c r="D11" s="52"/>
      <c r="E11" s="52"/>
      <c r="F11" s="51"/>
    </row>
    <row r="12" spans="2:12" ht="25.5">
      <c r="B12" s="53" t="s">
        <v>377</v>
      </c>
      <c r="C12" s="52"/>
      <c r="D12" s="52"/>
      <c r="E12" s="52"/>
      <c r="F12" s="51"/>
    </row>
    <row r="13" spans="2:12" ht="15" customHeight="1">
      <c r="B13" s="239" t="s">
        <v>125</v>
      </c>
      <c r="C13" s="239"/>
      <c r="D13" s="239"/>
      <c r="E13" s="239"/>
      <c r="F13" s="239"/>
      <c r="G13" s="239"/>
      <c r="H13" s="239"/>
    </row>
    <row r="14" spans="2:12" ht="21" customHeight="1">
      <c r="B14" s="34" t="str">
        <f>+'1 - EEFF FONDO'!B14</f>
        <v>(En Guaraníes)</v>
      </c>
      <c r="C14" s="34"/>
      <c r="D14" s="34"/>
      <c r="E14" s="34"/>
      <c r="F14" s="49"/>
    </row>
    <row r="15" spans="2:12" ht="12" customHeight="1">
      <c r="B15" s="6"/>
      <c r="C15" s="6"/>
      <c r="D15" s="6"/>
      <c r="E15" s="6"/>
      <c r="F15" s="6"/>
      <c r="L15" s="46"/>
    </row>
    <row r="16" spans="2:12">
      <c r="B16" s="48"/>
      <c r="C16" s="48"/>
      <c r="D16" s="32" t="s">
        <v>17</v>
      </c>
      <c r="E16" s="31"/>
      <c r="F16" s="162" t="str">
        <f>+'1 - EEFF FONDO'!F16</f>
        <v>31.12.2024</v>
      </c>
      <c r="G16" s="47"/>
      <c r="H16" s="162" t="s">
        <v>119</v>
      </c>
      <c r="L16" s="46"/>
    </row>
    <row r="17" spans="1:14">
      <c r="A17" s="42"/>
      <c r="B17" s="168" t="s">
        <v>25</v>
      </c>
      <c r="C17" s="168"/>
      <c r="D17" s="168"/>
      <c r="E17" s="168"/>
      <c r="F17" s="169"/>
      <c r="G17" s="169"/>
      <c r="H17" s="169"/>
      <c r="L17" s="45"/>
    </row>
    <row r="18" spans="1:14">
      <c r="A18" s="42"/>
      <c r="B18" s="168"/>
      <c r="C18" s="168"/>
      <c r="D18" s="168"/>
      <c r="E18" s="168"/>
      <c r="F18" s="168"/>
      <c r="G18" s="168"/>
      <c r="H18" s="168"/>
    </row>
    <row r="19" spans="1:14">
      <c r="A19" s="42"/>
      <c r="B19" s="210" t="s">
        <v>129</v>
      </c>
      <c r="C19" s="170"/>
      <c r="D19" s="170"/>
      <c r="E19" s="170"/>
      <c r="F19" s="163">
        <v>286760210</v>
      </c>
      <c r="G19" s="171"/>
      <c r="H19" s="22">
        <v>29478</v>
      </c>
    </row>
    <row r="20" spans="1:14">
      <c r="A20" s="42"/>
      <c r="B20" s="211" t="s">
        <v>24</v>
      </c>
      <c r="C20" s="170"/>
      <c r="D20" s="170"/>
      <c r="E20" s="170"/>
      <c r="F20" s="163">
        <v>8658431</v>
      </c>
      <c r="G20" s="171"/>
      <c r="H20" s="22"/>
    </row>
    <row r="21" spans="1:14">
      <c r="A21" s="42"/>
      <c r="B21" s="212" t="s">
        <v>130</v>
      </c>
      <c r="C21" s="170"/>
      <c r="D21" s="170"/>
      <c r="E21" s="170"/>
      <c r="F21" s="163">
        <v>9181380</v>
      </c>
      <c r="G21" s="171"/>
      <c r="H21" s="22"/>
    </row>
    <row r="22" spans="1:14">
      <c r="A22" s="42"/>
      <c r="B22" s="172" t="s">
        <v>23</v>
      </c>
      <c r="C22" s="173"/>
      <c r="D22" s="122"/>
      <c r="E22" s="173"/>
      <c r="F22" s="174">
        <f>SUM(F19:F21)</f>
        <v>304600021</v>
      </c>
      <c r="G22" s="168"/>
      <c r="H22" s="174">
        <f>SUM(H19)</f>
        <v>29478</v>
      </c>
    </row>
    <row r="23" spans="1:14">
      <c r="A23" s="44"/>
      <c r="B23" s="170"/>
      <c r="C23" s="170"/>
      <c r="D23" s="170"/>
      <c r="E23" s="170"/>
      <c r="F23" s="175"/>
      <c r="G23" s="170"/>
      <c r="H23" s="175"/>
    </row>
    <row r="24" spans="1:14">
      <c r="A24" s="42"/>
      <c r="B24" s="168" t="s">
        <v>22</v>
      </c>
      <c r="C24" s="168"/>
      <c r="D24" s="168"/>
      <c r="E24" s="168"/>
      <c r="F24" s="176"/>
      <c r="G24" s="169"/>
      <c r="H24" s="176"/>
    </row>
    <row r="25" spans="1:14">
      <c r="A25" s="44"/>
      <c r="B25" s="170"/>
      <c r="C25" s="170"/>
      <c r="D25" s="170"/>
      <c r="E25" s="170"/>
      <c r="F25" s="177"/>
      <c r="G25" s="178"/>
      <c r="H25" s="177"/>
    </row>
    <row r="26" spans="1:14">
      <c r="A26" s="44"/>
      <c r="B26" s="170" t="s">
        <v>21</v>
      </c>
      <c r="C26" s="170"/>
      <c r="D26" s="201" t="s">
        <v>117</v>
      </c>
      <c r="E26" s="170"/>
      <c r="F26" s="163">
        <v>-50229164</v>
      </c>
      <c r="G26" s="178"/>
      <c r="H26" s="163">
        <v>-5504</v>
      </c>
    </row>
    <row r="27" spans="1:14">
      <c r="A27" s="44"/>
      <c r="B27" s="170" t="s">
        <v>20</v>
      </c>
      <c r="C27" s="170"/>
      <c r="D27" s="201"/>
      <c r="E27" s="170"/>
      <c r="F27" s="163">
        <v>-832504</v>
      </c>
      <c r="G27" s="178"/>
      <c r="H27" s="163">
        <v>-947</v>
      </c>
    </row>
    <row r="28" spans="1:14">
      <c r="A28" s="44"/>
      <c r="B28" s="180" t="s">
        <v>19</v>
      </c>
      <c r="C28" s="181"/>
      <c r="D28" s="181"/>
      <c r="E28" s="181"/>
      <c r="F28" s="182">
        <f>SUM(F26:F27)</f>
        <v>-51061668</v>
      </c>
      <c r="G28" s="183"/>
      <c r="H28" s="182">
        <f>SUM(H26:H27)</f>
        <v>-6451</v>
      </c>
      <c r="I28" s="43"/>
      <c r="J28" s="43"/>
      <c r="K28" s="43"/>
      <c r="L28" s="43"/>
      <c r="M28" s="43"/>
      <c r="N28" s="43"/>
    </row>
    <row r="29" spans="1:14">
      <c r="A29" s="44"/>
      <c r="B29" s="170"/>
      <c r="C29" s="170"/>
      <c r="D29" s="170"/>
      <c r="E29" s="170"/>
      <c r="F29" s="178"/>
      <c r="G29" s="170"/>
      <c r="H29" s="178">
        <v>0</v>
      </c>
      <c r="J29" s="43"/>
      <c r="K29" s="43"/>
    </row>
    <row r="30" spans="1:14" hidden="1">
      <c r="A30" s="42"/>
      <c r="B30" s="168"/>
      <c r="C30" s="168"/>
      <c r="D30" s="168"/>
      <c r="E30" s="168"/>
      <c r="F30" s="184">
        <v>0</v>
      </c>
      <c r="G30" s="168"/>
      <c r="H30" s="179">
        <v>0</v>
      </c>
    </row>
    <row r="31" spans="1:14" ht="13.5" thickBot="1">
      <c r="A31" s="42"/>
      <c r="B31" s="168" t="s">
        <v>0</v>
      </c>
      <c r="C31" s="168"/>
      <c r="D31" s="168"/>
      <c r="E31" s="168"/>
      <c r="F31" s="185">
        <f>+F22+F28</f>
        <v>253538353</v>
      </c>
      <c r="G31" s="169"/>
      <c r="H31" s="185">
        <f>+H22+H28</f>
        <v>23027</v>
      </c>
    </row>
    <row r="32" spans="1:14" ht="13.5" thickTop="1">
      <c r="B32" s="10"/>
      <c r="C32" s="10"/>
      <c r="D32" s="10"/>
      <c r="E32" s="10"/>
      <c r="F32" s="9"/>
      <c r="G32" s="10"/>
      <c r="H32" s="10"/>
    </row>
    <row r="33" spans="2:8">
      <c r="B33" s="10"/>
      <c r="C33" s="10"/>
      <c r="D33" s="10"/>
      <c r="E33" s="10"/>
      <c r="F33" s="40"/>
      <c r="G33" s="10"/>
      <c r="H33" s="10"/>
    </row>
    <row r="34" spans="2:8">
      <c r="B34" s="10" t="s">
        <v>3</v>
      </c>
      <c r="C34" s="10"/>
      <c r="D34" s="10"/>
      <c r="E34" s="10"/>
      <c r="F34" s="40"/>
      <c r="G34" s="10"/>
      <c r="H34" s="10"/>
    </row>
    <row r="35" spans="2:8">
      <c r="F35" s="40"/>
    </row>
    <row r="36" spans="2:8">
      <c r="F36" s="40"/>
    </row>
    <row r="37" spans="2:8" hidden="1">
      <c r="F37" s="40">
        <f>+F31-'3 - PN FONDO'!$D$23</f>
        <v>0</v>
      </c>
    </row>
    <row r="38" spans="2:8">
      <c r="F38" s="40"/>
    </row>
    <row r="39" spans="2:8">
      <c r="F39" s="40"/>
    </row>
    <row r="40" spans="2:8">
      <c r="F40" s="40"/>
    </row>
    <row r="41" spans="2:8">
      <c r="B41" s="39"/>
      <c r="C41" s="39"/>
      <c r="D41" s="39"/>
      <c r="E41" s="39"/>
      <c r="F41" s="38"/>
    </row>
  </sheetData>
  <mergeCells count="3">
    <mergeCell ref="B10:F10"/>
    <mergeCell ref="B13:H13"/>
    <mergeCell ref="B9:H9"/>
  </mergeCells>
  <printOptions horizontalCentered="1"/>
  <pageMargins left="0.78740157480314965" right="0.78740157480314965"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5:H31"/>
  <sheetViews>
    <sheetView showGridLines="0" view="pageBreakPreview" zoomScale="90" zoomScaleNormal="90" zoomScaleSheetLayoutView="90" workbookViewId="0">
      <selection activeCell="I10" sqref="I10"/>
    </sheetView>
  </sheetViews>
  <sheetFormatPr baseColWidth="10" defaultColWidth="9.140625" defaultRowHeight="14.25"/>
  <cols>
    <col min="1" max="1" width="2.140625" style="74" customWidth="1"/>
    <col min="2" max="2" width="50.7109375" style="74" customWidth="1"/>
    <col min="3" max="3" width="19.85546875" style="74" customWidth="1"/>
    <col min="4" max="4" width="23.140625" style="74" customWidth="1"/>
    <col min="5" max="5" width="24.5703125" style="74" customWidth="1"/>
    <col min="6" max="6" width="2.28515625" style="74" customWidth="1"/>
    <col min="7" max="7" width="0" style="74" hidden="1" customWidth="1"/>
    <col min="8" max="8" width="8.7109375" style="74" bestFit="1" customWidth="1"/>
    <col min="9" max="16384" width="9.140625" style="74"/>
  </cols>
  <sheetData>
    <row r="5" spans="2:8" ht="15">
      <c r="B5" s="94"/>
      <c r="C5" s="94"/>
      <c r="D5" s="94"/>
      <c r="E5" s="94"/>
    </row>
    <row r="6" spans="2:8" ht="15">
      <c r="B6" s="94"/>
      <c r="C6" s="94"/>
      <c r="D6" s="94"/>
      <c r="E6" s="94"/>
    </row>
    <row r="7" spans="2:8" ht="15">
      <c r="B7" s="94"/>
      <c r="C7" s="94"/>
      <c r="D7" s="94"/>
      <c r="E7" s="94"/>
    </row>
    <row r="8" spans="2:8" ht="15">
      <c r="B8" s="94"/>
      <c r="C8" s="94"/>
      <c r="D8" s="94"/>
      <c r="E8" s="94"/>
    </row>
    <row r="9" spans="2:8" ht="25.5">
      <c r="B9" s="238" t="str">
        <f>+'2 - EERR FONDO'!B9:H9</f>
        <v>Fondo Mutuo Estrategia Guaraníes</v>
      </c>
      <c r="C9" s="238"/>
      <c r="D9" s="238"/>
      <c r="E9" s="238"/>
      <c r="F9" s="238"/>
      <c r="G9" s="238"/>
    </row>
    <row r="10" spans="2:8" ht="15.75" customHeight="1">
      <c r="B10" s="93"/>
      <c r="C10" s="92"/>
      <c r="D10" s="92"/>
      <c r="E10" s="92"/>
    </row>
    <row r="11" spans="2:8" ht="23.25">
      <c r="B11" s="53" t="s">
        <v>41</v>
      </c>
      <c r="C11" s="92"/>
      <c r="D11" s="92"/>
      <c r="E11" s="92"/>
    </row>
    <row r="12" spans="2:8" ht="23.25">
      <c r="B12" s="53" t="str">
        <f>+'4 - EFE FONDO'!$B$12</f>
        <v>por el ejercicio finalizado el 31 de diciembre de 2024</v>
      </c>
      <c r="C12" s="50"/>
      <c r="D12" s="50"/>
      <c r="E12" s="50"/>
    </row>
    <row r="13" spans="2:8" ht="15">
      <c r="B13" s="239" t="str">
        <f>+'2 - EERR FONDO'!B13:H13</f>
        <v>Período económico inicial irregular de 235 dias</v>
      </c>
      <c r="C13" s="239"/>
      <c r="D13" s="239"/>
      <c r="E13" s="239"/>
      <c r="F13" s="239"/>
      <c r="G13" s="239"/>
      <c r="H13" s="239"/>
    </row>
    <row r="14" spans="2:8" ht="17.25" customHeight="1">
      <c r="B14" s="34" t="str">
        <f>+'2 - EERR FONDO'!B14</f>
        <v>(En Guaraníes)</v>
      </c>
      <c r="C14" s="49"/>
      <c r="D14" s="49"/>
      <c r="E14" s="49"/>
    </row>
    <row r="15" spans="2:8">
      <c r="B15" s="75"/>
      <c r="C15" s="75"/>
      <c r="D15" s="75"/>
      <c r="E15" s="75"/>
      <c r="F15" s="75"/>
    </row>
    <row r="16" spans="2:8" ht="18" customHeight="1">
      <c r="B16" s="91" t="s">
        <v>40</v>
      </c>
      <c r="C16" s="89" t="s">
        <v>39</v>
      </c>
      <c r="D16" s="90" t="s">
        <v>38</v>
      </c>
      <c r="E16" s="89" t="s">
        <v>387</v>
      </c>
    </row>
    <row r="17" spans="2:8" ht="15.75" customHeight="1">
      <c r="B17" s="88" t="s">
        <v>131</v>
      </c>
      <c r="C17" s="77">
        <v>0</v>
      </c>
      <c r="D17" s="77">
        <v>0</v>
      </c>
      <c r="E17" s="77">
        <v>0</v>
      </c>
      <c r="G17" s="123"/>
      <c r="H17" s="123"/>
    </row>
    <row r="18" spans="2:8">
      <c r="B18" s="87"/>
      <c r="C18" s="82"/>
      <c r="D18" s="82"/>
      <c r="E18" s="82"/>
    </row>
    <row r="19" spans="2:8">
      <c r="B19" s="86" t="s">
        <v>32</v>
      </c>
      <c r="C19" s="79">
        <v>52435147351</v>
      </c>
      <c r="D19" s="79">
        <v>0</v>
      </c>
      <c r="E19" s="79">
        <f>+SUM(C19:D19)</f>
        <v>52435147351</v>
      </c>
      <c r="H19" s="123"/>
    </row>
    <row r="20" spans="2:8">
      <c r="B20" s="83"/>
      <c r="C20" s="82"/>
      <c r="D20" s="79"/>
      <c r="E20" s="82"/>
    </row>
    <row r="21" spans="2:8">
      <c r="B21" s="85" t="s">
        <v>31</v>
      </c>
      <c r="C21" s="84">
        <v>-2923545232</v>
      </c>
      <c r="D21" s="79">
        <v>0</v>
      </c>
      <c r="E21" s="79">
        <f>+SUM(C21:D21)</f>
        <v>-2923545232</v>
      </c>
    </row>
    <row r="22" spans="2:8">
      <c r="B22" s="83"/>
      <c r="C22" s="82"/>
      <c r="D22" s="79"/>
      <c r="E22" s="82"/>
    </row>
    <row r="23" spans="2:8">
      <c r="B23" s="81" t="s">
        <v>0</v>
      </c>
      <c r="C23" s="80">
        <v>0</v>
      </c>
      <c r="D23" s="79">
        <f>+'2 - EERR FONDO'!$F$31</f>
        <v>253538353</v>
      </c>
      <c r="E23" s="79">
        <f>+SUM(C23:D23)</f>
        <v>253538353</v>
      </c>
      <c r="H23" s="123"/>
    </row>
    <row r="24" spans="2:8">
      <c r="B24" s="78" t="s">
        <v>132</v>
      </c>
      <c r="C24" s="77">
        <f>SUM(C17:C23)</f>
        <v>49511602119</v>
      </c>
      <c r="D24" s="77">
        <f>SUM(D17:D23)</f>
        <v>253538353</v>
      </c>
      <c r="E24" s="77">
        <f>SUM(E17:E23)</f>
        <v>49765140472</v>
      </c>
      <c r="G24" s="123">
        <f>+E24-'1 - EEFF FONDO'!$F$34</f>
        <v>0</v>
      </c>
      <c r="H24" s="123"/>
    </row>
    <row r="25" spans="2:8" hidden="1">
      <c r="B25" s="78" t="s">
        <v>120</v>
      </c>
      <c r="C25" s="77">
        <v>1494053</v>
      </c>
      <c r="D25" s="77">
        <v>23027</v>
      </c>
      <c r="E25" s="186">
        <v>1517080</v>
      </c>
    </row>
    <row r="26" spans="2:8">
      <c r="B26" s="195"/>
      <c r="C26" s="196"/>
      <c r="D26" s="196"/>
      <c r="E26" s="196"/>
    </row>
    <row r="27" spans="2:8">
      <c r="B27" s="10" t="s">
        <v>3</v>
      </c>
      <c r="C27" s="75"/>
      <c r="D27" s="75"/>
      <c r="E27" s="76"/>
      <c r="F27" s="75"/>
    </row>
    <row r="28" spans="2:8">
      <c r="B28" s="1"/>
      <c r="C28" s="75"/>
      <c r="D28" s="75"/>
      <c r="E28" s="76"/>
      <c r="F28" s="75"/>
    </row>
    <row r="29" spans="2:8">
      <c r="B29" s="1"/>
      <c r="C29" s="75"/>
      <c r="D29" s="75"/>
      <c r="E29" s="76"/>
      <c r="F29" s="75"/>
    </row>
    <row r="30" spans="2:8">
      <c r="B30" s="1"/>
      <c r="C30" s="75"/>
      <c r="D30" s="75"/>
      <c r="E30" s="76"/>
      <c r="F30" s="75"/>
    </row>
    <row r="31" spans="2:8">
      <c r="B31" s="1"/>
      <c r="C31" s="75"/>
      <c r="D31" s="75"/>
      <c r="E31" s="76"/>
      <c r="F31" s="75"/>
    </row>
  </sheetData>
  <mergeCells count="2">
    <mergeCell ref="B9:G9"/>
    <mergeCell ref="B13:H13"/>
  </mergeCells>
  <pageMargins left="0.39370078740157483" right="0.39370078740157483" top="0.74803149606299213" bottom="0.74803149606299213" header="0.31496062992125984" footer="0.31496062992125984"/>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9:L52"/>
  <sheetViews>
    <sheetView showGridLines="0" view="pageBreakPreview" zoomScale="90" zoomScaleNormal="90" zoomScaleSheetLayoutView="90" workbookViewId="0"/>
  </sheetViews>
  <sheetFormatPr baseColWidth="10" defaultColWidth="11.42578125" defaultRowHeight="14.25"/>
  <cols>
    <col min="1" max="1" width="1.5703125" style="33" customWidth="1"/>
    <col min="2" max="2" width="62.5703125" style="56" customWidth="1"/>
    <col min="3" max="3" width="2.42578125" style="55" customWidth="1"/>
    <col min="4" max="4" width="14.42578125" style="56" customWidth="1"/>
    <col min="5" max="5" width="2.28515625" style="55" customWidth="1"/>
    <col min="6" max="6" width="18.42578125" style="55" customWidth="1"/>
    <col min="7" max="7" width="2" style="33" customWidth="1"/>
    <col min="8" max="8" width="16.140625" style="33" hidden="1" customWidth="1"/>
    <col min="9" max="9" width="5.28515625" style="33" hidden="1" customWidth="1"/>
    <col min="10" max="10" width="5.28515625" style="33" customWidth="1"/>
    <col min="11" max="16384" width="11.42578125" style="33"/>
  </cols>
  <sheetData>
    <row r="9" spans="1:12" ht="25.5">
      <c r="B9" s="238" t="str">
        <f>+'1 - EEFF FONDO'!$B$9:$G$9</f>
        <v>Fondo Mutuo Estrategia Guaraníes</v>
      </c>
      <c r="C9" s="238"/>
      <c r="D9" s="238"/>
      <c r="E9" s="238"/>
      <c r="F9" s="238"/>
      <c r="G9" s="238"/>
      <c r="H9" s="238"/>
      <c r="I9" s="238"/>
      <c r="J9" s="238"/>
      <c r="K9" s="238"/>
      <c r="L9" s="238"/>
    </row>
    <row r="10" spans="1:12" ht="15.75" customHeight="1">
      <c r="B10" s="238"/>
      <c r="C10" s="238"/>
      <c r="D10" s="238"/>
      <c r="E10" s="238"/>
      <c r="F10" s="238"/>
      <c r="G10" s="238"/>
      <c r="H10" s="238"/>
      <c r="I10" s="1"/>
      <c r="J10" s="1"/>
      <c r="K10" s="1"/>
      <c r="L10" s="1"/>
    </row>
    <row r="11" spans="1:12" ht="25.5">
      <c r="B11" s="53" t="s">
        <v>37</v>
      </c>
      <c r="C11" s="53"/>
      <c r="D11" s="53"/>
      <c r="E11" s="53"/>
      <c r="F11" s="52"/>
      <c r="G11" s="52"/>
      <c r="H11" s="51"/>
      <c r="I11" s="1"/>
      <c r="J11" s="1"/>
      <c r="K11" s="1"/>
      <c r="L11" s="1"/>
    </row>
    <row r="12" spans="1:12" ht="25.5">
      <c r="B12" s="53" t="str">
        <f>+'2 - EERR FONDO'!B12</f>
        <v>por el ejercicio finalizado el 31 de diciembre de 2024</v>
      </c>
      <c r="C12" s="52"/>
      <c r="D12" s="52"/>
      <c r="E12" s="52"/>
      <c r="F12" s="51"/>
      <c r="G12" s="52"/>
      <c r="H12" s="51"/>
      <c r="I12" s="1"/>
      <c r="J12" s="1"/>
      <c r="K12" s="1"/>
      <c r="L12" s="1"/>
    </row>
    <row r="13" spans="1:12" ht="15">
      <c r="B13" s="239" t="str">
        <f>+'3 - PN FONDO'!B13:H13</f>
        <v>Período económico inicial irregular de 235 dias</v>
      </c>
      <c r="C13" s="239"/>
      <c r="D13" s="239"/>
      <c r="E13" s="239"/>
      <c r="F13" s="239"/>
      <c r="G13" s="239"/>
      <c r="H13" s="239"/>
    </row>
    <row r="14" spans="1:12" ht="20.25" customHeight="1">
      <c r="B14" s="34" t="str">
        <f>+'3 - PN FONDO'!B14</f>
        <v>(En Guaraníes)</v>
      </c>
      <c r="C14" s="34"/>
      <c r="D14" s="34"/>
      <c r="E14" s="34"/>
      <c r="F14" s="35"/>
      <c r="G14" s="73"/>
      <c r="H14" s="73"/>
    </row>
    <row r="15" spans="1:12">
      <c r="A15" s="62"/>
      <c r="B15" s="34"/>
      <c r="C15" s="34"/>
      <c r="D15" s="34"/>
      <c r="E15" s="34"/>
      <c r="F15" s="34"/>
      <c r="G15" s="56"/>
    </row>
    <row r="16" spans="1:12">
      <c r="A16" s="62"/>
      <c r="B16" s="60"/>
      <c r="C16" s="60"/>
      <c r="D16" s="32" t="s">
        <v>17</v>
      </c>
      <c r="E16" s="60"/>
      <c r="F16" s="29" t="str">
        <f>+'2 - EERR FONDO'!F16</f>
        <v>31.12.2024</v>
      </c>
      <c r="G16" s="1"/>
      <c r="H16" s="29" t="str">
        <f>+'2 - EERR FONDO'!H16</f>
        <v>30.09.2022</v>
      </c>
    </row>
    <row r="17" spans="1:8">
      <c r="A17" s="62"/>
      <c r="B17" s="69" t="s">
        <v>36</v>
      </c>
      <c r="C17" s="60"/>
      <c r="D17" s="31"/>
      <c r="E17" s="60"/>
      <c r="F17" s="71"/>
      <c r="G17" s="1"/>
      <c r="H17" s="71"/>
    </row>
    <row r="18" spans="1:8">
      <c r="A18" s="62"/>
      <c r="B18" s="60"/>
      <c r="C18" s="60"/>
      <c r="D18" s="31"/>
      <c r="E18" s="60"/>
      <c r="F18" s="71"/>
      <c r="G18" s="1"/>
      <c r="H18" s="71"/>
    </row>
    <row r="19" spans="1:8">
      <c r="A19" s="62"/>
      <c r="B19" s="60" t="s">
        <v>0</v>
      </c>
      <c r="C19" s="60"/>
      <c r="D19" s="31"/>
      <c r="E19" s="60"/>
      <c r="F19" s="72">
        <f>+'2 - EERR FONDO'!$F$31</f>
        <v>253538353</v>
      </c>
      <c r="G19" s="1"/>
      <c r="H19" s="72">
        <v>23027</v>
      </c>
    </row>
    <row r="20" spans="1:8">
      <c r="A20" s="62"/>
      <c r="B20" s="60"/>
      <c r="C20" s="60"/>
      <c r="D20" s="31"/>
      <c r="E20" s="60"/>
      <c r="F20" s="71"/>
      <c r="G20" s="1"/>
      <c r="H20" s="71"/>
    </row>
    <row r="21" spans="1:8">
      <c r="A21" s="62"/>
      <c r="B21" s="69" t="s">
        <v>35</v>
      </c>
      <c r="C21" s="69"/>
      <c r="D21" s="41"/>
      <c r="E21" s="69"/>
      <c r="F21" s="69"/>
      <c r="G21" s="1"/>
      <c r="H21" s="69"/>
    </row>
    <row r="22" spans="1:8">
      <c r="A22" s="62"/>
      <c r="B22" s="233" t="s">
        <v>378</v>
      </c>
      <c r="C22" s="69"/>
      <c r="D22" s="41"/>
      <c r="E22" s="69"/>
      <c r="F22" s="67">
        <v>-49675589616</v>
      </c>
      <c r="G22" s="1"/>
      <c r="H22" s="67">
        <v>-1517649</v>
      </c>
    </row>
    <row r="23" spans="1:8">
      <c r="A23" s="62"/>
      <c r="B23" s="233" t="s">
        <v>379</v>
      </c>
      <c r="C23" s="69"/>
      <c r="D23" s="41"/>
      <c r="E23" s="69"/>
      <c r="F23" s="67">
        <v>-9181380</v>
      </c>
      <c r="G23" s="1"/>
      <c r="H23" s="67">
        <v>-4335</v>
      </c>
    </row>
    <row r="24" spans="1:8">
      <c r="A24" s="62"/>
      <c r="B24" s="233" t="s">
        <v>382</v>
      </c>
      <c r="C24" s="69"/>
      <c r="D24" s="41"/>
      <c r="E24" s="69"/>
      <c r="F24" s="67">
        <v>-24292202</v>
      </c>
      <c r="G24" s="1"/>
      <c r="H24" s="67">
        <v>0</v>
      </c>
    </row>
    <row r="25" spans="1:8" s="63" customFormat="1">
      <c r="A25" s="49"/>
      <c r="B25" s="234" t="s">
        <v>383</v>
      </c>
      <c r="C25" s="11"/>
      <c r="D25" s="11"/>
      <c r="E25" s="11"/>
      <c r="F25" s="66">
        <v>555663791</v>
      </c>
      <c r="G25" s="5"/>
      <c r="H25" s="66">
        <v>6647</v>
      </c>
    </row>
    <row r="26" spans="1:8" s="63" customFormat="1">
      <c r="A26" s="49"/>
      <c r="B26" s="18" t="s">
        <v>34</v>
      </c>
      <c r="C26" s="18"/>
      <c r="D26" s="18"/>
      <c r="E26" s="18"/>
      <c r="F26" s="70">
        <f>+SUM(F19:F25)</f>
        <v>-48899861054</v>
      </c>
      <c r="G26" s="5"/>
      <c r="H26" s="70">
        <f>+SUM(H19:H25)</f>
        <v>-1492310</v>
      </c>
    </row>
    <row r="27" spans="1:8" s="63" customFormat="1">
      <c r="A27" s="49"/>
      <c r="B27" s="18"/>
      <c r="C27" s="18"/>
      <c r="D27" s="18"/>
      <c r="E27" s="18"/>
      <c r="F27" s="68"/>
      <c r="G27" s="5"/>
      <c r="H27" s="68"/>
    </row>
    <row r="28" spans="1:8" s="63" customFormat="1">
      <c r="A28" s="49"/>
      <c r="B28" s="69" t="s">
        <v>33</v>
      </c>
      <c r="C28" s="18"/>
      <c r="D28" s="18"/>
      <c r="E28" s="18"/>
      <c r="F28" s="68"/>
      <c r="G28" s="5"/>
      <c r="H28" s="68"/>
    </row>
    <row r="29" spans="1:8" s="63" customFormat="1">
      <c r="A29" s="49"/>
      <c r="B29" s="11" t="s">
        <v>32</v>
      </c>
      <c r="C29" s="11"/>
      <c r="D29" s="11"/>
      <c r="E29" s="11"/>
      <c r="F29" s="67">
        <v>52435147351</v>
      </c>
      <c r="G29" s="6"/>
      <c r="H29" s="67">
        <v>1494053</v>
      </c>
    </row>
    <row r="30" spans="1:8" s="63" customFormat="1" hidden="1">
      <c r="A30" s="49"/>
      <c r="B30" s="11" t="s">
        <v>116</v>
      </c>
      <c r="C30" s="11"/>
      <c r="D30" s="11"/>
      <c r="E30" s="11"/>
      <c r="F30" s="67">
        <v>0</v>
      </c>
      <c r="G30" s="6"/>
      <c r="H30" s="67">
        <v>0</v>
      </c>
    </row>
    <row r="31" spans="1:8" s="63" customFormat="1">
      <c r="A31" s="49"/>
      <c r="B31" s="11" t="s">
        <v>31</v>
      </c>
      <c r="C31" s="11"/>
      <c r="D31" s="11"/>
      <c r="E31" s="11"/>
      <c r="F31" s="66">
        <v>-2923545232</v>
      </c>
      <c r="G31" s="5"/>
      <c r="H31" s="66">
        <v>0</v>
      </c>
    </row>
    <row r="32" spans="1:8" s="63" customFormat="1" ht="17.25" customHeight="1">
      <c r="A32" s="49"/>
      <c r="B32" s="18" t="s">
        <v>30</v>
      </c>
      <c r="C32" s="18"/>
      <c r="D32" s="18"/>
      <c r="E32" s="18"/>
      <c r="F32" s="25">
        <f>SUM(F29:F31)</f>
        <v>49511602119</v>
      </c>
      <c r="G32" s="5"/>
      <c r="H32" s="25">
        <f>SUM(H29:H31)</f>
        <v>1494053</v>
      </c>
    </row>
    <row r="33" spans="1:8" s="63" customFormat="1">
      <c r="A33" s="49"/>
      <c r="B33" s="18"/>
      <c r="C33" s="18"/>
      <c r="D33" s="18"/>
      <c r="E33" s="18"/>
      <c r="F33" s="18"/>
      <c r="G33" s="5"/>
      <c r="H33" s="18"/>
    </row>
    <row r="34" spans="1:8" s="63" customFormat="1">
      <c r="A34" s="49"/>
      <c r="B34" s="18" t="s">
        <v>29</v>
      </c>
      <c r="C34" s="18"/>
      <c r="D34" s="18"/>
      <c r="E34" s="18"/>
      <c r="F34" s="25">
        <f>+F26+F32</f>
        <v>611741065</v>
      </c>
      <c r="G34" s="5"/>
      <c r="H34" s="25">
        <f>+H26+H32</f>
        <v>1743</v>
      </c>
    </row>
    <row r="35" spans="1:8" s="63" customFormat="1">
      <c r="A35" s="49"/>
      <c r="B35" s="18" t="s">
        <v>28</v>
      </c>
      <c r="C35" s="18"/>
      <c r="D35" s="30"/>
      <c r="E35" s="18"/>
      <c r="F35" s="65">
        <v>0</v>
      </c>
      <c r="G35" s="5"/>
      <c r="H35" s="65">
        <v>0</v>
      </c>
    </row>
    <row r="36" spans="1:8" s="63" customFormat="1" ht="15" thickBot="1">
      <c r="A36" s="49"/>
      <c r="B36" s="18" t="s">
        <v>27</v>
      </c>
      <c r="C36" s="18"/>
      <c r="D36" s="30"/>
      <c r="E36" s="18"/>
      <c r="F36" s="64">
        <f>+F34+F35</f>
        <v>611741065</v>
      </c>
      <c r="G36" s="5"/>
      <c r="H36" s="64">
        <f>+H34+H35</f>
        <v>1743</v>
      </c>
    </row>
    <row r="37" spans="1:8" ht="15" thickTop="1">
      <c r="A37" s="62"/>
      <c r="B37" s="60"/>
      <c r="C37" s="60"/>
      <c r="D37" s="60"/>
      <c r="E37" s="60"/>
      <c r="F37" s="59"/>
      <c r="G37" s="1"/>
    </row>
    <row r="38" spans="1:8">
      <c r="B38" s="61"/>
      <c r="C38" s="60"/>
      <c r="D38" s="61"/>
      <c r="E38" s="60"/>
      <c r="F38" s="59"/>
      <c r="G38" s="1"/>
    </row>
    <row r="39" spans="1:8">
      <c r="B39" s="10" t="s">
        <v>3</v>
      </c>
      <c r="C39" s="9"/>
      <c r="D39" s="10"/>
      <c r="E39" s="9"/>
      <c r="F39" s="58"/>
      <c r="G39" s="2"/>
    </row>
    <row r="40" spans="1:8">
      <c r="B40" s="2"/>
      <c r="C40" s="3"/>
      <c r="D40" s="2"/>
      <c r="E40" s="3"/>
      <c r="F40" s="57"/>
      <c r="G40" s="2"/>
    </row>
    <row r="41" spans="1:8">
      <c r="B41" s="2"/>
      <c r="C41" s="3"/>
      <c r="D41" s="2"/>
      <c r="E41" s="3"/>
      <c r="F41" s="57"/>
      <c r="G41" s="2"/>
    </row>
    <row r="42" spans="1:8">
      <c r="B42" s="2"/>
      <c r="C42" s="3"/>
      <c r="D42" s="2"/>
      <c r="E42" s="3"/>
      <c r="F42" s="119"/>
      <c r="G42" s="120"/>
      <c r="H42" s="119"/>
    </row>
    <row r="43" spans="1:8" hidden="1">
      <c r="B43" s="33"/>
      <c r="C43" s="33"/>
      <c r="D43" s="33"/>
      <c r="E43" s="33"/>
      <c r="F43" s="197">
        <f>+F36-'1 - EEFF FONDO'!$F$18</f>
        <v>0</v>
      </c>
    </row>
    <row r="44" spans="1:8">
      <c r="B44" s="33"/>
      <c r="C44" s="33"/>
      <c r="D44" s="33"/>
      <c r="E44" s="33"/>
      <c r="F44" s="33"/>
    </row>
    <row r="45" spans="1:8">
      <c r="B45" s="33"/>
      <c r="C45" s="33"/>
      <c r="D45" s="33"/>
      <c r="E45" s="33"/>
      <c r="F45" s="33"/>
    </row>
    <row r="46" spans="1:8">
      <c r="B46" s="33"/>
      <c r="C46" s="33"/>
      <c r="D46" s="33"/>
      <c r="E46" s="33"/>
      <c r="F46" s="33"/>
    </row>
    <row r="47" spans="1:8">
      <c r="B47" s="33"/>
      <c r="C47" s="33"/>
      <c r="D47" s="33"/>
      <c r="E47" s="33"/>
      <c r="F47" s="33"/>
    </row>
    <row r="48" spans="1:8">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sheetData>
  <mergeCells count="3">
    <mergeCell ref="B9:L9"/>
    <mergeCell ref="B10:H10"/>
    <mergeCell ref="B13:H13"/>
  </mergeCells>
  <pageMargins left="0.78740157480314965" right="0.78740157480314965"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6:T128"/>
  <sheetViews>
    <sheetView showGridLines="0" view="pageBreakPreview" topLeftCell="A6" zoomScaleNormal="100" zoomScaleSheetLayoutView="100" workbookViewId="0">
      <selection activeCell="B6" sqref="B6"/>
    </sheetView>
  </sheetViews>
  <sheetFormatPr baseColWidth="10" defaultRowHeight="15"/>
  <cols>
    <col min="1" max="1" width="4.7109375" customWidth="1"/>
    <col min="2" max="2" width="36.42578125" customWidth="1"/>
    <col min="3" max="3" width="19.85546875" customWidth="1"/>
    <col min="4" max="4" width="1.140625" customWidth="1"/>
    <col min="5" max="5" width="21.140625" hidden="1" customWidth="1"/>
    <col min="6" max="6" width="15.28515625" customWidth="1"/>
    <col min="7" max="7" width="17" bestFit="1" customWidth="1"/>
    <col min="8" max="8" width="8.28515625" customWidth="1"/>
    <col min="9" max="9" width="11.42578125" customWidth="1"/>
    <col min="10" max="10" width="11.7109375" customWidth="1"/>
    <col min="11" max="11" width="12.140625" hidden="1" customWidth="1"/>
    <col min="12" max="12" width="10.7109375" style="198" hidden="1" customWidth="1"/>
    <col min="13" max="13" width="13" style="198" hidden="1" customWidth="1"/>
    <col min="14" max="14" width="10.28515625" customWidth="1"/>
    <col min="15" max="15" width="15" customWidth="1"/>
    <col min="16" max="16" width="18" customWidth="1"/>
    <col min="17" max="17" width="14.5703125" customWidth="1"/>
    <col min="18" max="18" width="18.28515625" customWidth="1"/>
    <col min="19" max="20" width="11.42578125" customWidth="1"/>
  </cols>
  <sheetData>
    <row r="6" spans="2:13" ht="25.5">
      <c r="B6" s="111" t="s">
        <v>84</v>
      </c>
    </row>
    <row r="7" spans="2:13" ht="23.25">
      <c r="B7" s="115" t="s">
        <v>133</v>
      </c>
    </row>
    <row r="8" spans="2:13" s="151" customFormat="1">
      <c r="B8" s="241" t="str">
        <f>+'4 - EFE FONDO'!B13:H13</f>
        <v>Período económico inicial irregular de 235 dias</v>
      </c>
      <c r="C8" s="241"/>
      <c r="D8" s="241"/>
      <c r="E8" s="241"/>
      <c r="F8" s="241"/>
      <c r="G8" s="241"/>
      <c r="H8" s="241"/>
      <c r="L8" s="198"/>
      <c r="M8" s="198"/>
    </row>
    <row r="9" spans="2:13">
      <c r="B9" s="125" t="str">
        <f>+'4 - EFE FONDO'!B14</f>
        <v>(En Guaraníes)</v>
      </c>
    </row>
    <row r="11" spans="2:13" ht="18">
      <c r="B11" s="95" t="s">
        <v>83</v>
      </c>
      <c r="C11" s="95" t="s">
        <v>82</v>
      </c>
      <c r="D11" s="95"/>
    </row>
    <row r="13" spans="2:13" ht="33" customHeight="1">
      <c r="B13" s="243" t="s">
        <v>372</v>
      </c>
      <c r="C13" s="243"/>
      <c r="D13" s="243"/>
      <c r="E13" s="243"/>
      <c r="F13" s="243"/>
      <c r="G13" s="243"/>
      <c r="H13" s="243"/>
    </row>
    <row r="14" spans="2:13" ht="29.25" customHeight="1">
      <c r="B14" s="243" t="s">
        <v>193</v>
      </c>
      <c r="C14" s="243"/>
      <c r="D14" s="243"/>
      <c r="E14" s="243"/>
      <c r="F14" s="243"/>
      <c r="G14" s="243"/>
      <c r="H14" s="243"/>
    </row>
    <row r="15" spans="2:13" ht="25.5" customHeight="1">
      <c r="B15" s="243" t="s">
        <v>371</v>
      </c>
      <c r="C15" s="243"/>
      <c r="D15" s="243"/>
      <c r="E15" s="243"/>
      <c r="F15" s="243"/>
      <c r="G15" s="243"/>
      <c r="H15" s="243"/>
    </row>
    <row r="16" spans="2:13" ht="6.75" customHeight="1"/>
    <row r="17" spans="2:13" ht="18">
      <c r="B17" s="95" t="s">
        <v>81</v>
      </c>
      <c r="C17" s="95" t="s">
        <v>80</v>
      </c>
      <c r="D17" s="95"/>
    </row>
    <row r="19" spans="2:13" ht="28.5" customHeight="1">
      <c r="B19" s="242" t="s">
        <v>79</v>
      </c>
      <c r="C19" s="242"/>
      <c r="D19" s="242"/>
      <c r="E19" s="242"/>
      <c r="F19" s="242"/>
      <c r="G19" s="242"/>
      <c r="H19" s="242"/>
    </row>
    <row r="20" spans="2:13" ht="6.75" customHeight="1">
      <c r="B20" s="110"/>
    </row>
    <row r="21" spans="2:13" ht="26.25" customHeight="1">
      <c r="B21" s="242" t="s">
        <v>78</v>
      </c>
      <c r="C21" s="242"/>
      <c r="D21" s="242"/>
      <c r="E21" s="242"/>
      <c r="F21" s="242"/>
      <c r="G21" s="242"/>
      <c r="H21" s="242"/>
    </row>
    <row r="22" spans="2:13" s="151" customFormat="1" ht="29.25" customHeight="1">
      <c r="B22" s="242" t="s">
        <v>113</v>
      </c>
      <c r="C22" s="242"/>
      <c r="D22" s="242"/>
      <c r="E22" s="242"/>
      <c r="F22" s="242"/>
      <c r="G22" s="242"/>
      <c r="H22" s="242"/>
      <c r="L22" s="198"/>
      <c r="M22" s="198"/>
    </row>
    <row r="23" spans="2:13" s="151" customFormat="1" ht="8.25" customHeight="1">
      <c r="B23" s="159"/>
      <c r="C23" s="159"/>
      <c r="D23" s="159"/>
      <c r="E23" s="159"/>
      <c r="F23" s="159"/>
      <c r="G23" s="159"/>
      <c r="H23" s="159"/>
      <c r="L23" s="198"/>
      <c r="M23" s="198"/>
    </row>
    <row r="25" spans="2:13" ht="18">
      <c r="B25" s="95" t="s">
        <v>77</v>
      </c>
      <c r="C25" s="95" t="s">
        <v>87</v>
      </c>
      <c r="D25" s="95"/>
    </row>
    <row r="27" spans="2:13">
      <c r="B27" s="12" t="s">
        <v>76</v>
      </c>
    </row>
    <row r="28" spans="2:13" ht="7.5" customHeight="1">
      <c r="B28" s="107"/>
    </row>
    <row r="29" spans="2:13" ht="39" customHeight="1">
      <c r="B29" s="243" t="s">
        <v>190</v>
      </c>
      <c r="C29" s="243"/>
      <c r="D29" s="243"/>
      <c r="E29" s="243"/>
      <c r="F29" s="243"/>
      <c r="G29" s="243"/>
      <c r="H29" s="243"/>
    </row>
    <row r="31" spans="2:13">
      <c r="B31" s="12" t="s">
        <v>75</v>
      </c>
    </row>
    <row r="32" spans="2:13" ht="7.5" customHeight="1">
      <c r="B32" s="107"/>
    </row>
    <row r="33" spans="2:13" ht="39.75" customHeight="1">
      <c r="B33" s="243" t="s">
        <v>191</v>
      </c>
      <c r="C33" s="243"/>
      <c r="D33" s="243"/>
      <c r="E33" s="243"/>
      <c r="F33" s="243"/>
      <c r="G33" s="243"/>
      <c r="H33" s="243"/>
      <c r="I33" s="243"/>
    </row>
    <row r="34" spans="2:13" s="151" customFormat="1" ht="11.25" hidden="1" customHeight="1">
      <c r="B34" s="213"/>
      <c r="C34" s="213"/>
      <c r="D34" s="213"/>
      <c r="E34" s="213"/>
      <c r="F34" s="213"/>
      <c r="G34" s="213"/>
      <c r="H34" s="213"/>
      <c r="I34" s="213"/>
      <c r="L34" s="198"/>
      <c r="M34" s="198"/>
    </row>
    <row r="35" spans="2:13" s="151" customFormat="1" hidden="1">
      <c r="B35" s="244" t="s">
        <v>134</v>
      </c>
      <c r="C35" s="244"/>
      <c r="D35" s="244"/>
      <c r="E35" s="244"/>
      <c r="F35" s="244"/>
      <c r="G35" s="244"/>
      <c r="H35" s="244"/>
      <c r="I35" s="244"/>
      <c r="L35" s="198"/>
      <c r="M35" s="198"/>
    </row>
    <row r="37" spans="2:13">
      <c r="B37" s="12" t="s">
        <v>74</v>
      </c>
      <c r="C37" s="12"/>
      <c r="D37" s="12"/>
    </row>
    <row r="38" spans="2:13">
      <c r="B38" s="5"/>
    </row>
    <row r="39" spans="2:13">
      <c r="B39" s="242" t="s">
        <v>384</v>
      </c>
      <c r="C39" s="242"/>
      <c r="D39" s="242"/>
      <c r="E39" s="242"/>
      <c r="F39" s="242"/>
      <c r="G39" s="242"/>
      <c r="H39" s="242"/>
    </row>
    <row r="40" spans="2:13">
      <c r="B40" s="110"/>
    </row>
    <row r="41" spans="2:13">
      <c r="B41" s="12" t="s">
        <v>73</v>
      </c>
      <c r="C41" s="107"/>
      <c r="D41" s="107"/>
    </row>
    <row r="42" spans="2:13">
      <c r="B42" s="110"/>
    </row>
    <row r="43" spans="2:13">
      <c r="B43" s="242" t="s">
        <v>72</v>
      </c>
      <c r="C43" s="242"/>
      <c r="D43" s="242"/>
      <c r="E43" s="242"/>
      <c r="F43" s="242"/>
      <c r="G43" s="242"/>
      <c r="H43" s="242"/>
    </row>
    <row r="44" spans="2:13">
      <c r="B44" s="110"/>
    </row>
    <row r="45" spans="2:13">
      <c r="B45" s="12" t="s">
        <v>71</v>
      </c>
      <c r="E45" s="107"/>
    </row>
    <row r="46" spans="2:13">
      <c r="B46" s="107"/>
    </row>
    <row r="47" spans="2:13" s="217" customFormat="1">
      <c r="B47" s="243" t="s">
        <v>194</v>
      </c>
      <c r="C47" s="243"/>
      <c r="D47" s="243"/>
      <c r="E47" s="243"/>
      <c r="F47" s="243"/>
      <c r="G47" s="243"/>
      <c r="H47" s="243"/>
      <c r="L47" s="218"/>
      <c r="M47" s="218"/>
    </row>
    <row r="48" spans="2:13" s="217" customFormat="1">
      <c r="B48" s="213"/>
      <c r="C48" s="213"/>
      <c r="D48" s="213"/>
      <c r="E48" s="213"/>
      <c r="F48" s="213"/>
      <c r="G48" s="213"/>
      <c r="H48" s="213"/>
      <c r="L48" s="218"/>
      <c r="M48" s="218"/>
    </row>
    <row r="49" spans="2:13">
      <c r="B49" s="12" t="s">
        <v>70</v>
      </c>
      <c r="C49" s="12"/>
      <c r="D49" s="12"/>
    </row>
    <row r="50" spans="2:13">
      <c r="B50" s="12"/>
    </row>
    <row r="51" spans="2:13">
      <c r="B51" s="242" t="s">
        <v>69</v>
      </c>
      <c r="C51" s="242"/>
      <c r="D51" s="242"/>
      <c r="E51" s="242"/>
      <c r="F51" s="242"/>
      <c r="G51" s="242"/>
      <c r="H51" s="242"/>
    </row>
    <row r="53" spans="2:13">
      <c r="B53" s="135" t="s">
        <v>88</v>
      </c>
    </row>
    <row r="55" spans="2:13">
      <c r="B55" s="245" t="s">
        <v>68</v>
      </c>
      <c r="C55" s="245"/>
      <c r="D55" s="245"/>
      <c r="E55" s="245"/>
      <c r="F55" s="245"/>
      <c r="G55" s="245"/>
      <c r="H55" s="245"/>
    </row>
    <row r="56" spans="2:13">
      <c r="B56" s="110"/>
    </row>
    <row r="57" spans="2:13">
      <c r="B57" s="246" t="s">
        <v>67</v>
      </c>
      <c r="C57" s="246"/>
      <c r="D57" s="246"/>
      <c r="E57" s="246"/>
      <c r="F57" s="246"/>
      <c r="G57" s="246"/>
      <c r="H57" s="246"/>
    </row>
    <row r="58" spans="2:13" ht="42.75" customHeight="1">
      <c r="B58" s="243" t="s">
        <v>373</v>
      </c>
      <c r="C58" s="243"/>
      <c r="D58" s="243"/>
      <c r="E58" s="243"/>
      <c r="F58" s="243"/>
      <c r="G58" s="243"/>
      <c r="H58" s="243"/>
    </row>
    <row r="60" spans="2:13">
      <c r="B60" s="246" t="s">
        <v>66</v>
      </c>
      <c r="C60" s="246"/>
      <c r="D60" s="246"/>
      <c r="E60" s="246"/>
      <c r="F60" s="246"/>
      <c r="G60" s="246"/>
      <c r="H60" s="246"/>
    </row>
    <row r="61" spans="2:13">
      <c r="B61" s="110"/>
    </row>
    <row r="62" spans="2:13">
      <c r="B62" s="242" t="s">
        <v>114</v>
      </c>
      <c r="C62" s="242"/>
      <c r="D62" s="242"/>
      <c r="E62" s="242"/>
      <c r="F62" s="242"/>
      <c r="G62" s="242"/>
      <c r="H62" s="242"/>
    </row>
    <row r="63" spans="2:13" s="151" customFormat="1">
      <c r="B63" s="107"/>
      <c r="L63" s="198"/>
      <c r="M63" s="198"/>
    </row>
    <row r="64" spans="2:13">
      <c r="B64" s="246" t="s">
        <v>65</v>
      </c>
      <c r="C64" s="246"/>
      <c r="D64" s="246"/>
      <c r="E64" s="246"/>
      <c r="F64" s="246"/>
      <c r="G64" s="246"/>
      <c r="H64" s="246"/>
    </row>
    <row r="65" spans="2:8">
      <c r="B65" s="107"/>
    </row>
    <row r="66" spans="2:8" ht="38.25" customHeight="1">
      <c r="B66" s="247" t="s">
        <v>64</v>
      </c>
      <c r="C66" s="247"/>
      <c r="D66" s="247"/>
      <c r="E66" s="247"/>
      <c r="F66" s="247"/>
      <c r="G66" s="247"/>
      <c r="H66" s="247"/>
    </row>
    <row r="67" spans="2:8">
      <c r="B67" s="110"/>
    </row>
    <row r="68" spans="2:8">
      <c r="B68" s="245" t="s">
        <v>63</v>
      </c>
      <c r="C68" s="245"/>
      <c r="D68" s="245"/>
      <c r="E68" s="245"/>
      <c r="F68" s="245"/>
      <c r="G68" s="245"/>
      <c r="H68" s="245"/>
    </row>
    <row r="69" spans="2:8">
      <c r="B69" s="110"/>
    </row>
    <row r="70" spans="2:8">
      <c r="B70" s="108" t="s">
        <v>62</v>
      </c>
    </row>
    <row r="71" spans="2:8">
      <c r="B71" s="245" t="s">
        <v>60</v>
      </c>
      <c r="C71" s="245"/>
      <c r="D71" s="245"/>
      <c r="E71" s="245"/>
      <c r="F71" s="245"/>
      <c r="G71" s="245"/>
      <c r="H71" s="245"/>
    </row>
    <row r="72" spans="2:8">
      <c r="B72" s="109"/>
    </row>
    <row r="73" spans="2:8">
      <c r="B73" s="108" t="s">
        <v>61</v>
      </c>
    </row>
    <row r="74" spans="2:8">
      <c r="B74" s="245" t="s">
        <v>60</v>
      </c>
      <c r="C74" s="245"/>
      <c r="D74" s="245"/>
      <c r="E74" s="245"/>
      <c r="F74" s="245"/>
      <c r="G74" s="245"/>
      <c r="H74" s="245"/>
    </row>
    <row r="76" spans="2:8" ht="18">
      <c r="B76" s="95" t="s">
        <v>59</v>
      </c>
      <c r="C76" s="95" t="s">
        <v>58</v>
      </c>
      <c r="D76" s="95"/>
    </row>
    <row r="78" spans="2:8" ht="27.75" customHeight="1">
      <c r="B78" s="243" t="s">
        <v>112</v>
      </c>
      <c r="C78" s="243"/>
      <c r="D78" s="243"/>
      <c r="E78" s="243"/>
      <c r="F78" s="243"/>
      <c r="G78" s="243"/>
      <c r="H78" s="243"/>
    </row>
    <row r="80" spans="2:8" ht="18">
      <c r="B80" s="95" t="s">
        <v>57</v>
      </c>
      <c r="C80" s="95" t="s">
        <v>56</v>
      </c>
      <c r="D80" s="95"/>
    </row>
    <row r="82" spans="2:20">
      <c r="B82" s="12" t="s">
        <v>55</v>
      </c>
    </row>
    <row r="83" spans="2:20">
      <c r="B83" s="12"/>
    </row>
    <row r="84" spans="2:20">
      <c r="B84" s="102" t="s">
        <v>40</v>
      </c>
      <c r="C84" s="104" t="s">
        <v>126</v>
      </c>
      <c r="D84" s="151"/>
      <c r="E84" s="104" t="s">
        <v>110</v>
      </c>
    </row>
    <row r="85" spans="2:20" s="151" customFormat="1">
      <c r="B85" s="103" t="s">
        <v>107</v>
      </c>
      <c r="C85" s="158">
        <v>611741065</v>
      </c>
      <c r="E85" s="158">
        <v>59</v>
      </c>
      <c r="L85" s="198"/>
      <c r="M85" s="198"/>
    </row>
    <row r="86" spans="2:20" hidden="1">
      <c r="B86" s="103" t="s">
        <v>121</v>
      </c>
      <c r="C86" s="158">
        <v>0</v>
      </c>
      <c r="D86" s="151"/>
      <c r="E86" s="158">
        <v>0</v>
      </c>
    </row>
    <row r="87" spans="2:20" s="96" customFormat="1" ht="15.75" thickBot="1">
      <c r="B87" s="98" t="s">
        <v>54</v>
      </c>
      <c r="C87" s="141">
        <f>SUM(C85:C86)</f>
        <v>611741065</v>
      </c>
      <c r="D87" s="151"/>
      <c r="E87" s="141">
        <f>SUM(E85:E86)</f>
        <v>59</v>
      </c>
      <c r="L87" s="200">
        <f>+C87-'1 - EEFF FONDO'!F18</f>
        <v>0</v>
      </c>
      <c r="M87" s="200">
        <f>+E87-'1 - EEFF FONDO'!$H$18</f>
        <v>0</v>
      </c>
      <c r="S87" s="121">
        <f>+C87-'1 - EEFF FONDO'!F18</f>
        <v>0</v>
      </c>
      <c r="T87" s="121">
        <f>+E87-'1 - EEFF FONDO'!H18</f>
        <v>0</v>
      </c>
    </row>
    <row r="88" spans="2:20" s="96" customFormat="1" ht="15.75" thickTop="1">
      <c r="B88" s="105"/>
      <c r="C88" s="6"/>
      <c r="D88" s="151"/>
      <c r="E88" s="6"/>
      <c r="L88" s="200"/>
      <c r="M88" s="200"/>
    </row>
    <row r="89" spans="2:20" s="96" customFormat="1">
      <c r="B89" s="105" t="s">
        <v>53</v>
      </c>
      <c r="C89" s="105"/>
      <c r="D89" s="151"/>
      <c r="E89" s="106"/>
      <c r="F89" s="106"/>
      <c r="L89" s="200"/>
      <c r="M89" s="200"/>
    </row>
    <row r="90" spans="2:20" ht="8.25" customHeight="1"/>
    <row r="91" spans="2:20" s="128" customFormat="1">
      <c r="B91" s="140" t="s">
        <v>115</v>
      </c>
      <c r="C91" s="129"/>
      <c r="D91" s="129"/>
      <c r="E91" s="129"/>
      <c r="F91" s="130"/>
      <c r="G91" s="129"/>
      <c r="H91" s="129"/>
      <c r="I91" s="131"/>
      <c r="J91" s="131"/>
      <c r="K91" s="131"/>
      <c r="L91" s="131"/>
      <c r="M91" s="131"/>
      <c r="N91" s="132"/>
      <c r="O91" s="133"/>
      <c r="P91" s="134"/>
      <c r="Q91" s="134"/>
      <c r="R91" s="134"/>
    </row>
    <row r="92" spans="2:20" s="128" customFormat="1" ht="12.75">
      <c r="B92" s="125"/>
      <c r="C92" s="129"/>
      <c r="D92" s="129"/>
      <c r="E92" s="129"/>
      <c r="F92" s="130"/>
      <c r="G92" s="129"/>
      <c r="H92" s="129"/>
      <c r="I92" s="131"/>
      <c r="J92" s="131"/>
      <c r="K92" s="131"/>
      <c r="L92" s="131"/>
      <c r="M92" s="131"/>
      <c r="N92" s="132"/>
      <c r="O92" s="133"/>
      <c r="P92" s="134"/>
      <c r="Q92" s="134"/>
      <c r="R92" s="134"/>
    </row>
    <row r="93" spans="2:20">
      <c r="B93" s="105" t="s">
        <v>381</v>
      </c>
      <c r="C93" s="151"/>
    </row>
    <row r="94" spans="2:20">
      <c r="B94" s="105"/>
      <c r="C94" s="151"/>
    </row>
    <row r="95" spans="2:20">
      <c r="B95" s="102" t="s">
        <v>40</v>
      </c>
      <c r="C95" s="104" t="str">
        <f>+C101</f>
        <v>31.12.2024</v>
      </c>
      <c r="E95" s="104" t="str">
        <f>+E84</f>
        <v>31.12.2022</v>
      </c>
    </row>
    <row r="96" spans="2:20">
      <c r="B96" s="103" t="s">
        <v>49</v>
      </c>
      <c r="C96" s="158">
        <v>9181380</v>
      </c>
      <c r="E96" s="158">
        <v>4649</v>
      </c>
    </row>
    <row r="97" spans="2:13" ht="15.75" thickBot="1">
      <c r="B97" s="98" t="s">
        <v>54</v>
      </c>
      <c r="C97" s="141">
        <f>+C96</f>
        <v>9181380</v>
      </c>
      <c r="D97" s="118"/>
      <c r="E97" s="141">
        <f>+E96</f>
        <v>4649</v>
      </c>
      <c r="L97" s="198">
        <f>+C97-'1 - EEFF FONDO'!$F$20</f>
        <v>0</v>
      </c>
    </row>
    <row r="98" spans="2:13" ht="15.75" thickTop="1">
      <c r="B98" s="98"/>
      <c r="C98" s="142"/>
      <c r="D98" s="118"/>
      <c r="E98" s="117"/>
    </row>
    <row r="99" spans="2:13" s="151" customFormat="1">
      <c r="B99" s="105" t="s">
        <v>380</v>
      </c>
      <c r="C99"/>
      <c r="D99" s="118"/>
      <c r="E99" s="117"/>
      <c r="L99" s="198"/>
      <c r="M99" s="198"/>
    </row>
    <row r="100" spans="2:13" s="151" customFormat="1">
      <c r="B100" s="105"/>
      <c r="C100"/>
      <c r="D100" s="118"/>
      <c r="E100" s="117"/>
      <c r="L100" s="198"/>
      <c r="M100" s="198"/>
    </row>
    <row r="101" spans="2:13" s="151" customFormat="1">
      <c r="B101" s="102" t="s">
        <v>40</v>
      </c>
      <c r="C101" s="104" t="str">
        <f>+C84</f>
        <v>31.12.2024</v>
      </c>
      <c r="D101" s="118"/>
      <c r="E101" s="117"/>
      <c r="L101" s="198"/>
      <c r="M101" s="198"/>
    </row>
    <row r="102" spans="2:13" s="151" customFormat="1">
      <c r="B102" s="103" t="s">
        <v>108</v>
      </c>
      <c r="C102" s="157">
        <v>24292202</v>
      </c>
      <c r="D102" s="118"/>
      <c r="E102" s="117"/>
      <c r="L102" s="198"/>
      <c r="M102" s="198"/>
    </row>
    <row r="103" spans="2:13" s="151" customFormat="1" ht="15.75" thickBot="1">
      <c r="B103" s="98" t="s">
        <v>54</v>
      </c>
      <c r="C103" s="141">
        <f>+C102</f>
        <v>24292202</v>
      </c>
      <c r="D103" s="118"/>
      <c r="E103" s="117"/>
      <c r="L103" s="198">
        <f>+C103-'1 - EEFF FONDO'!$F$21</f>
        <v>0</v>
      </c>
      <c r="M103" s="198">
        <f>+E97-'1 - EEFF FONDO'!$H$21</f>
        <v>0</v>
      </c>
    </row>
    <row r="104" spans="2:13" s="151" customFormat="1" ht="15.75" thickTop="1">
      <c r="B104" s="98"/>
      <c r="C104" s="142"/>
      <c r="D104" s="118"/>
      <c r="E104" s="117"/>
      <c r="L104" s="198"/>
      <c r="M104" s="198"/>
    </row>
    <row r="105" spans="2:13">
      <c r="B105" s="105" t="s">
        <v>135</v>
      </c>
      <c r="D105" s="118"/>
      <c r="E105" s="117"/>
    </row>
    <row r="106" spans="2:13">
      <c r="B106" s="105"/>
      <c r="D106" s="118"/>
      <c r="E106" s="117"/>
    </row>
    <row r="107" spans="2:13">
      <c r="B107" s="102" t="s">
        <v>40</v>
      </c>
      <c r="C107" s="189" t="str">
        <f>+C101</f>
        <v>31.12.2024</v>
      </c>
      <c r="D107" s="190"/>
      <c r="E107" s="189" t="str">
        <f>+E95</f>
        <v>31.12.2022</v>
      </c>
    </row>
    <row r="108" spans="2:13">
      <c r="B108" s="103" t="s">
        <v>109</v>
      </c>
      <c r="C108" s="188">
        <v>42645633</v>
      </c>
      <c r="D108" s="188"/>
      <c r="E108" s="188">
        <v>3221</v>
      </c>
    </row>
    <row r="109" spans="2:13" ht="15.75" thickBot="1">
      <c r="B109" s="98" t="s">
        <v>48</v>
      </c>
      <c r="C109" s="191">
        <f>+C108</f>
        <v>42645633</v>
      </c>
      <c r="D109" s="187"/>
      <c r="E109" s="191">
        <f>SUM(E108)</f>
        <v>3221</v>
      </c>
      <c r="L109" s="198">
        <f>+C109-'1 - EEFF FONDO'!F25</f>
        <v>0</v>
      </c>
      <c r="M109" s="198">
        <f>+E109-'1 - EEFF FONDO'!$H$25</f>
        <v>0</v>
      </c>
    </row>
    <row r="110" spans="2:13" ht="15.75" thickTop="1">
      <c r="B110" s="98"/>
      <c r="C110" s="142"/>
      <c r="D110" s="118"/>
      <c r="E110" s="117"/>
      <c r="G110" s="143"/>
    </row>
    <row r="111" spans="2:13" s="151" customFormat="1">
      <c r="B111" s="105" t="s">
        <v>137</v>
      </c>
      <c r="D111" s="118"/>
      <c r="E111" s="117"/>
      <c r="G111" s="143"/>
      <c r="L111" s="198"/>
      <c r="M111" s="198"/>
    </row>
    <row r="112" spans="2:13" s="151" customFormat="1">
      <c r="B112" s="105"/>
      <c r="D112" s="118"/>
      <c r="E112" s="117"/>
      <c r="G112" s="143"/>
      <c r="L112" s="198"/>
      <c r="M112" s="198"/>
    </row>
    <row r="113" spans="1:14" s="151" customFormat="1">
      <c r="B113" s="204" t="s">
        <v>40</v>
      </c>
      <c r="C113" s="104" t="str">
        <f>+C84</f>
        <v>31.12.2024</v>
      </c>
      <c r="D113" s="118"/>
      <c r="E113" s="104" t="e">
        <f>+#REF!</f>
        <v>#REF!</v>
      </c>
      <c r="G113" s="143"/>
      <c r="L113" s="198"/>
      <c r="M113" s="198"/>
    </row>
    <row r="114" spans="1:14" s="151" customFormat="1">
      <c r="B114" s="205" t="s">
        <v>136</v>
      </c>
      <c r="C114" s="158">
        <v>512185651</v>
      </c>
      <c r="D114" s="118"/>
      <c r="E114" s="158">
        <v>2042</v>
      </c>
      <c r="G114" s="143"/>
      <c r="L114" s="198"/>
      <c r="M114" s="198"/>
    </row>
    <row r="115" spans="1:14" s="151" customFormat="1" ht="15.75" thickBot="1">
      <c r="B115" s="98" t="s">
        <v>48</v>
      </c>
      <c r="C115" s="141">
        <f>SUM(C114)</f>
        <v>512185651</v>
      </c>
      <c r="D115" s="118"/>
      <c r="E115" s="141">
        <f>SUM(E114)</f>
        <v>2042</v>
      </c>
      <c r="G115" s="143"/>
      <c r="L115" s="198">
        <f>+C115-'1 - EEFF FONDO'!F26</f>
        <v>0</v>
      </c>
      <c r="M115" s="198">
        <f>+E115-'1 - EEFF FONDO'!H27</f>
        <v>0</v>
      </c>
    </row>
    <row r="116" spans="1:14" s="151" customFormat="1" ht="15.75" thickTop="1">
      <c r="B116" s="98"/>
      <c r="C116" s="142"/>
      <c r="D116" s="118"/>
      <c r="E116" s="117"/>
      <c r="G116" s="143"/>
      <c r="L116" s="198"/>
      <c r="M116" s="198"/>
    </row>
    <row r="117" spans="1:14" ht="18">
      <c r="B117" s="95" t="s">
        <v>47</v>
      </c>
      <c r="C117" s="95" t="s">
        <v>46</v>
      </c>
    </row>
    <row r="119" spans="1:14" ht="25.5">
      <c r="B119" s="101"/>
      <c r="C119" s="100" t="s">
        <v>45</v>
      </c>
      <c r="D119" s="100"/>
      <c r="E119" s="100"/>
      <c r="F119" s="100" t="s">
        <v>44</v>
      </c>
      <c r="G119" s="100" t="s">
        <v>43</v>
      </c>
      <c r="L119"/>
      <c r="N119" s="198"/>
    </row>
    <row r="120" spans="1:14">
      <c r="B120" s="98" t="s">
        <v>138</v>
      </c>
      <c r="C120" s="99"/>
      <c r="D120" s="99"/>
      <c r="E120" s="99"/>
      <c r="F120" s="99"/>
      <c r="G120" s="99"/>
      <c r="L120"/>
      <c r="N120" s="198"/>
    </row>
    <row r="121" spans="1:14">
      <c r="B121" s="97" t="s">
        <v>139</v>
      </c>
      <c r="C121" s="192">
        <v>0</v>
      </c>
      <c r="D121" s="126">
        <v>0</v>
      </c>
      <c r="E121" s="126">
        <v>0</v>
      </c>
      <c r="F121" s="126">
        <v>0</v>
      </c>
      <c r="G121" s="126">
        <v>0</v>
      </c>
      <c r="L121"/>
      <c r="N121" s="198"/>
    </row>
    <row r="122" spans="1:14">
      <c r="B122" s="97" t="s">
        <v>140</v>
      </c>
      <c r="C122" s="192">
        <v>0</v>
      </c>
      <c r="D122" s="126">
        <v>0</v>
      </c>
      <c r="E122" s="126">
        <v>0</v>
      </c>
      <c r="F122" s="126">
        <v>0</v>
      </c>
      <c r="G122" s="126">
        <v>0</v>
      </c>
      <c r="L122"/>
      <c r="N122" s="198"/>
    </row>
    <row r="123" spans="1:14" s="151" customFormat="1">
      <c r="B123" s="97" t="s">
        <v>141</v>
      </c>
      <c r="C123" s="214">
        <v>1008336.2195</v>
      </c>
      <c r="D123" s="127"/>
      <c r="E123" s="127"/>
      <c r="F123" s="215">
        <v>49765140469.779999</v>
      </c>
      <c r="G123" s="216">
        <v>119</v>
      </c>
      <c r="M123" s="198"/>
      <c r="N123" s="198"/>
    </row>
    <row r="124" spans="1:14" s="151" customFormat="1">
      <c r="L124" s="198"/>
      <c r="M124" s="198"/>
    </row>
    <row r="125" spans="1:14" s="151" customFormat="1" ht="12" customHeight="1">
      <c r="B125" s="207"/>
      <c r="C125" s="207"/>
      <c r="D125" s="207"/>
      <c r="E125" s="207"/>
      <c r="F125" s="207"/>
      <c r="G125" s="207"/>
      <c r="L125" s="198"/>
      <c r="M125" s="198"/>
    </row>
    <row r="126" spans="1:14" s="151" customFormat="1" ht="18">
      <c r="A126" s="208"/>
      <c r="B126" s="209" t="s">
        <v>42</v>
      </c>
      <c r="C126" s="209" t="s">
        <v>385</v>
      </c>
      <c r="D126" s="208"/>
      <c r="E126" s="208"/>
      <c r="F126" s="208"/>
      <c r="G126" s="208"/>
      <c r="H126" s="208"/>
      <c r="I126" s="208"/>
    </row>
    <row r="127" spans="1:14" s="151" customFormat="1">
      <c r="A127" s="208"/>
      <c r="B127" s="208"/>
      <c r="C127" s="208"/>
      <c r="D127" s="208"/>
      <c r="E127" s="208"/>
      <c r="F127" s="208"/>
      <c r="G127" s="208"/>
      <c r="H127" s="208"/>
      <c r="I127" s="208"/>
    </row>
    <row r="128" spans="1:14" s="151" customFormat="1" ht="43.5" customHeight="1">
      <c r="A128" s="208"/>
      <c r="B128" s="240" t="s">
        <v>192</v>
      </c>
      <c r="C128" s="240"/>
      <c r="D128" s="240"/>
      <c r="E128" s="240"/>
      <c r="F128" s="240"/>
      <c r="G128" s="240"/>
      <c r="H128" s="240"/>
      <c r="I128" s="208"/>
    </row>
  </sheetData>
  <mergeCells count="26">
    <mergeCell ref="B78:H78"/>
    <mergeCell ref="B71:H71"/>
    <mergeCell ref="B74:H74"/>
    <mergeCell ref="B55:H55"/>
    <mergeCell ref="B57:H57"/>
    <mergeCell ref="B58:H58"/>
    <mergeCell ref="B60:H60"/>
    <mergeCell ref="B62:H62"/>
    <mergeCell ref="B64:H64"/>
    <mergeCell ref="B66:H66"/>
    <mergeCell ref="B128:H128"/>
    <mergeCell ref="B8:H8"/>
    <mergeCell ref="B39:H39"/>
    <mergeCell ref="B43:H43"/>
    <mergeCell ref="B29:H29"/>
    <mergeCell ref="B13:H13"/>
    <mergeCell ref="B14:H14"/>
    <mergeCell ref="B15:H15"/>
    <mergeCell ref="B19:H19"/>
    <mergeCell ref="B21:H21"/>
    <mergeCell ref="B22:H22"/>
    <mergeCell ref="B33:I33"/>
    <mergeCell ref="B35:I35"/>
    <mergeCell ref="B47:H47"/>
    <mergeCell ref="B68:H68"/>
    <mergeCell ref="B51:H51"/>
  </mergeCells>
  <hyperlinks>
    <hyperlink ref="B91" location="'5.2 - NOTA INVERSIONES'!A1" display="5.2 - NOTA INVERSIONES'"/>
  </hyperlinks>
  <pageMargins left="0.7" right="0.7" top="0.75" bottom="0.75" header="0.3" footer="0.3"/>
  <pageSetup scale="66" fitToHeight="2" orientation="portrait" r:id="rId1"/>
  <rowBreaks count="1" manualBreakCount="1">
    <brk id="63"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R160"/>
  <sheetViews>
    <sheetView showGridLines="0" view="pageBreakPreview" topLeftCell="B1" zoomScaleNormal="100" zoomScaleSheetLayoutView="100" workbookViewId="0">
      <selection activeCell="B1" sqref="B1"/>
    </sheetView>
  </sheetViews>
  <sheetFormatPr baseColWidth="10" defaultRowHeight="15"/>
  <cols>
    <col min="1" max="1" width="2.7109375" customWidth="1"/>
    <col min="2" max="2" width="35.140625" customWidth="1"/>
    <col min="3" max="3" width="17.28515625" customWidth="1"/>
    <col min="4" max="4" width="11.140625" customWidth="1"/>
    <col min="5" max="5" width="39.28515625" customWidth="1"/>
    <col min="6" max="6" width="14.28515625" customWidth="1"/>
    <col min="10" max="10" width="14.7109375" bestFit="1" customWidth="1"/>
    <col min="11" max="11" width="12.140625" customWidth="1"/>
    <col min="13" max="13" width="14.28515625" customWidth="1"/>
    <col min="14" max="14" width="12.140625" customWidth="1"/>
    <col min="15" max="15" width="14" customWidth="1"/>
  </cols>
  <sheetData>
    <row r="2" spans="2:18">
      <c r="B2" s="105" t="s">
        <v>53</v>
      </c>
    </row>
    <row r="4" spans="2:18" s="149" customFormat="1" ht="33.75">
      <c r="B4" s="145" t="s">
        <v>96</v>
      </c>
      <c r="C4" s="145" t="s">
        <v>97</v>
      </c>
      <c r="D4" s="145" t="s">
        <v>98</v>
      </c>
      <c r="E4" s="145" t="s">
        <v>52</v>
      </c>
      <c r="F4" s="145" t="s">
        <v>99</v>
      </c>
      <c r="G4" s="145" t="s">
        <v>122</v>
      </c>
      <c r="H4" s="145" t="s">
        <v>51</v>
      </c>
      <c r="I4" s="145" t="s">
        <v>100</v>
      </c>
      <c r="J4" s="145" t="s">
        <v>101</v>
      </c>
      <c r="K4" s="145" t="s">
        <v>102</v>
      </c>
      <c r="L4" s="146" t="s">
        <v>103</v>
      </c>
      <c r="M4" s="147" t="s">
        <v>104</v>
      </c>
      <c r="N4" s="147" t="s">
        <v>105</v>
      </c>
      <c r="O4" s="147" t="s">
        <v>106</v>
      </c>
      <c r="P4" s="148"/>
    </row>
    <row r="5" spans="2:18" s="151" customFormat="1">
      <c r="B5" s="153" t="s">
        <v>167</v>
      </c>
      <c r="C5" s="154" t="s">
        <v>196</v>
      </c>
      <c r="D5" s="193" t="s">
        <v>197</v>
      </c>
      <c r="E5" s="153" t="s">
        <v>198</v>
      </c>
      <c r="F5" s="153" t="s">
        <v>184</v>
      </c>
      <c r="G5" s="235">
        <v>7.1499999999999994E-2</v>
      </c>
      <c r="H5" s="153" t="s">
        <v>169</v>
      </c>
      <c r="I5" s="153" t="s">
        <v>50</v>
      </c>
      <c r="J5" s="155">
        <v>45632</v>
      </c>
      <c r="K5" s="155">
        <v>47865</v>
      </c>
      <c r="L5" s="206">
        <v>40</v>
      </c>
      <c r="M5" s="156">
        <v>40000000</v>
      </c>
      <c r="N5" s="206">
        <v>42768480</v>
      </c>
      <c r="O5" s="206">
        <v>41169403.340000004</v>
      </c>
      <c r="P5" s="152"/>
      <c r="Q5" s="144"/>
      <c r="R5" s="144"/>
    </row>
    <row r="6" spans="2:18" s="151" customFormat="1">
      <c r="B6" s="153" t="s">
        <v>143</v>
      </c>
      <c r="C6" s="154" t="s">
        <v>199</v>
      </c>
      <c r="D6" s="193" t="s">
        <v>174</v>
      </c>
      <c r="E6" s="153" t="s">
        <v>175</v>
      </c>
      <c r="F6" s="153" t="s">
        <v>153</v>
      </c>
      <c r="G6" s="235">
        <v>8.5999999999999993E-2</v>
      </c>
      <c r="H6" s="153" t="s">
        <v>147</v>
      </c>
      <c r="I6" s="153" t="s">
        <v>50</v>
      </c>
      <c r="J6" s="155">
        <v>45642</v>
      </c>
      <c r="K6" s="155">
        <v>45700</v>
      </c>
      <c r="L6" s="206">
        <v>1</v>
      </c>
      <c r="M6" s="156">
        <v>250000000</v>
      </c>
      <c r="N6" s="206">
        <v>252689697.59999999</v>
      </c>
      <c r="O6" s="206">
        <v>253458598.97999999</v>
      </c>
      <c r="P6" s="152"/>
      <c r="Q6" s="144"/>
      <c r="R6" s="144"/>
    </row>
    <row r="7" spans="2:18" s="151" customFormat="1">
      <c r="B7" s="153" t="s">
        <v>143</v>
      </c>
      <c r="C7" s="154" t="s">
        <v>200</v>
      </c>
      <c r="D7" s="193" t="s">
        <v>174</v>
      </c>
      <c r="E7" s="153" t="s">
        <v>175</v>
      </c>
      <c r="F7" s="153" t="s">
        <v>153</v>
      </c>
      <c r="G7" s="235">
        <v>8.5999999999999993E-2</v>
      </c>
      <c r="H7" s="153" t="s">
        <v>147</v>
      </c>
      <c r="I7" s="153" t="s">
        <v>50</v>
      </c>
      <c r="J7" s="155">
        <v>45642</v>
      </c>
      <c r="K7" s="155">
        <v>45700</v>
      </c>
      <c r="L7" s="206">
        <v>1</v>
      </c>
      <c r="M7" s="156">
        <v>250000000</v>
      </c>
      <c r="N7" s="206">
        <v>252689697.59999999</v>
      </c>
      <c r="O7" s="206">
        <v>253458598.97999999</v>
      </c>
      <c r="P7" s="152"/>
      <c r="Q7" s="144"/>
      <c r="R7" s="144"/>
    </row>
    <row r="8" spans="2:18" s="151" customFormat="1">
      <c r="B8" s="153" t="s">
        <v>143</v>
      </c>
      <c r="C8" s="154" t="s">
        <v>201</v>
      </c>
      <c r="D8" s="193" t="s">
        <v>174</v>
      </c>
      <c r="E8" s="153" t="s">
        <v>175</v>
      </c>
      <c r="F8" s="153" t="s">
        <v>153</v>
      </c>
      <c r="G8" s="235">
        <v>8.5999999999999993E-2</v>
      </c>
      <c r="H8" s="153" t="s">
        <v>147</v>
      </c>
      <c r="I8" s="153" t="s">
        <v>50</v>
      </c>
      <c r="J8" s="155">
        <v>45642</v>
      </c>
      <c r="K8" s="155">
        <v>45700</v>
      </c>
      <c r="L8" s="206">
        <v>1</v>
      </c>
      <c r="M8" s="156">
        <v>250000000</v>
      </c>
      <c r="N8" s="206">
        <v>252689697.59999999</v>
      </c>
      <c r="O8" s="206">
        <v>253458598.97999999</v>
      </c>
      <c r="P8" s="152"/>
      <c r="Q8" s="144"/>
      <c r="R8" s="144"/>
    </row>
    <row r="9" spans="2:18" s="151" customFormat="1">
      <c r="B9" s="153" t="s">
        <v>143</v>
      </c>
      <c r="C9" s="154" t="s">
        <v>202</v>
      </c>
      <c r="D9" s="193" t="s">
        <v>174</v>
      </c>
      <c r="E9" s="153" t="s">
        <v>175</v>
      </c>
      <c r="F9" s="153" t="s">
        <v>153</v>
      </c>
      <c r="G9" s="235">
        <v>8.5999999999999993E-2</v>
      </c>
      <c r="H9" s="153" t="s">
        <v>147</v>
      </c>
      <c r="I9" s="153" t="s">
        <v>50</v>
      </c>
      <c r="J9" s="155">
        <v>45642</v>
      </c>
      <c r="K9" s="155">
        <v>45700</v>
      </c>
      <c r="L9" s="206">
        <v>1</v>
      </c>
      <c r="M9" s="156">
        <v>250000000</v>
      </c>
      <c r="N9" s="206">
        <v>252689697.59999999</v>
      </c>
      <c r="O9" s="206">
        <v>253458598.97999999</v>
      </c>
      <c r="P9" s="152"/>
      <c r="Q9" s="144"/>
      <c r="R9" s="144"/>
    </row>
    <row r="10" spans="2:18" s="151" customFormat="1">
      <c r="B10" s="153" t="s">
        <v>143</v>
      </c>
      <c r="C10" s="154" t="s">
        <v>203</v>
      </c>
      <c r="D10" s="193" t="s">
        <v>174</v>
      </c>
      <c r="E10" s="153" t="s">
        <v>175</v>
      </c>
      <c r="F10" s="153" t="s">
        <v>153</v>
      </c>
      <c r="G10" s="235">
        <v>8.5999999999999993E-2</v>
      </c>
      <c r="H10" s="153" t="s">
        <v>147</v>
      </c>
      <c r="I10" s="153" t="s">
        <v>50</v>
      </c>
      <c r="J10" s="155">
        <v>45642</v>
      </c>
      <c r="K10" s="155">
        <v>45700</v>
      </c>
      <c r="L10" s="206">
        <v>1</v>
      </c>
      <c r="M10" s="156">
        <v>250000000</v>
      </c>
      <c r="N10" s="206">
        <v>252689697.59999999</v>
      </c>
      <c r="O10" s="206">
        <v>253458598.97999999</v>
      </c>
      <c r="P10" s="152"/>
      <c r="Q10" s="144"/>
      <c r="R10" s="144"/>
    </row>
    <row r="11" spans="2:18" s="151" customFormat="1">
      <c r="B11" s="153" t="s">
        <v>143</v>
      </c>
      <c r="C11" s="154" t="s">
        <v>204</v>
      </c>
      <c r="D11" s="193" t="s">
        <v>174</v>
      </c>
      <c r="E11" s="153" t="s">
        <v>175</v>
      </c>
      <c r="F11" s="153" t="s">
        <v>153</v>
      </c>
      <c r="G11" s="235">
        <v>8.5999999999999993E-2</v>
      </c>
      <c r="H11" s="153" t="s">
        <v>147</v>
      </c>
      <c r="I11" s="153" t="s">
        <v>50</v>
      </c>
      <c r="J11" s="155">
        <v>45642</v>
      </c>
      <c r="K11" s="155">
        <v>45700</v>
      </c>
      <c r="L11" s="206">
        <v>1</v>
      </c>
      <c r="M11" s="156">
        <v>250000000</v>
      </c>
      <c r="N11" s="206">
        <v>252689697.59999999</v>
      </c>
      <c r="O11" s="206">
        <v>253458598.97999999</v>
      </c>
      <c r="P11" s="152"/>
      <c r="Q11" s="144"/>
      <c r="R11" s="144"/>
    </row>
    <row r="12" spans="2:18" s="151" customFormat="1">
      <c r="B12" s="153" t="s">
        <v>143</v>
      </c>
      <c r="C12" s="154" t="s">
        <v>205</v>
      </c>
      <c r="D12" s="193" t="s">
        <v>174</v>
      </c>
      <c r="E12" s="153" t="s">
        <v>175</v>
      </c>
      <c r="F12" s="153" t="s">
        <v>153</v>
      </c>
      <c r="G12" s="235">
        <v>8.5999999999999993E-2</v>
      </c>
      <c r="H12" s="153" t="s">
        <v>147</v>
      </c>
      <c r="I12" s="153" t="s">
        <v>50</v>
      </c>
      <c r="J12" s="155">
        <v>45642</v>
      </c>
      <c r="K12" s="155">
        <v>45700</v>
      </c>
      <c r="L12" s="206">
        <v>1</v>
      </c>
      <c r="M12" s="156">
        <v>250000000</v>
      </c>
      <c r="N12" s="206">
        <v>252689697.59999999</v>
      </c>
      <c r="O12" s="206">
        <v>253458598.97999999</v>
      </c>
      <c r="P12" s="152"/>
      <c r="Q12" s="144"/>
      <c r="R12" s="144"/>
    </row>
    <row r="13" spans="2:18" s="151" customFormat="1">
      <c r="B13" s="153" t="s">
        <v>143</v>
      </c>
      <c r="C13" s="154" t="s">
        <v>206</v>
      </c>
      <c r="D13" s="193" t="s">
        <v>174</v>
      </c>
      <c r="E13" s="153" t="s">
        <v>175</v>
      </c>
      <c r="F13" s="153" t="s">
        <v>153</v>
      </c>
      <c r="G13" s="235">
        <v>8.5999999999999993E-2</v>
      </c>
      <c r="H13" s="153" t="s">
        <v>147</v>
      </c>
      <c r="I13" s="153" t="s">
        <v>50</v>
      </c>
      <c r="J13" s="155">
        <v>45642</v>
      </c>
      <c r="K13" s="155">
        <v>45700</v>
      </c>
      <c r="L13" s="206">
        <v>1</v>
      </c>
      <c r="M13" s="156">
        <v>250000000</v>
      </c>
      <c r="N13" s="206">
        <v>252689697.59999999</v>
      </c>
      <c r="O13" s="206">
        <v>253458598.97999999</v>
      </c>
      <c r="P13" s="152"/>
      <c r="Q13" s="144"/>
      <c r="R13" s="144"/>
    </row>
    <row r="14" spans="2:18" s="151" customFormat="1">
      <c r="B14" s="153" t="s">
        <v>143</v>
      </c>
      <c r="C14" s="154" t="s">
        <v>207</v>
      </c>
      <c r="D14" s="193" t="s">
        <v>171</v>
      </c>
      <c r="E14" s="153" t="s">
        <v>172</v>
      </c>
      <c r="F14" s="153" t="s">
        <v>173</v>
      </c>
      <c r="G14" s="235">
        <v>7.8E-2</v>
      </c>
      <c r="H14" s="153" t="s">
        <v>147</v>
      </c>
      <c r="I14" s="153" t="s">
        <v>50</v>
      </c>
      <c r="J14" s="155">
        <v>45622</v>
      </c>
      <c r="K14" s="155">
        <v>46066</v>
      </c>
      <c r="L14" s="206">
        <v>1</v>
      </c>
      <c r="M14" s="156">
        <v>150000000</v>
      </c>
      <c r="N14" s="206">
        <v>153623903.43000001</v>
      </c>
      <c r="O14" s="206">
        <v>154699619.78999999</v>
      </c>
      <c r="P14" s="152"/>
      <c r="Q14" s="144"/>
      <c r="R14" s="144"/>
    </row>
    <row r="15" spans="2:18" s="151" customFormat="1">
      <c r="B15" s="153" t="s">
        <v>143</v>
      </c>
      <c r="C15" s="154" t="s">
        <v>208</v>
      </c>
      <c r="D15" s="193" t="s">
        <v>151</v>
      </c>
      <c r="E15" s="153" t="s">
        <v>152</v>
      </c>
      <c r="F15" s="153" t="s">
        <v>153</v>
      </c>
      <c r="G15" s="235">
        <v>9.2499999999999999E-2</v>
      </c>
      <c r="H15" s="153" t="s">
        <v>147</v>
      </c>
      <c r="I15" s="153" t="s">
        <v>50</v>
      </c>
      <c r="J15" s="155">
        <v>45618</v>
      </c>
      <c r="K15" s="155">
        <v>46076</v>
      </c>
      <c r="L15" s="206">
        <v>1</v>
      </c>
      <c r="M15" s="156">
        <v>100000000</v>
      </c>
      <c r="N15" s="206">
        <v>100601369.86</v>
      </c>
      <c r="O15" s="206">
        <v>101519501.14</v>
      </c>
      <c r="P15" s="152"/>
      <c r="Q15" s="144"/>
      <c r="R15" s="144"/>
    </row>
    <row r="16" spans="2:18" s="151" customFormat="1">
      <c r="B16" s="153" t="s">
        <v>143</v>
      </c>
      <c r="C16" s="154" t="s">
        <v>209</v>
      </c>
      <c r="D16" s="193" t="s">
        <v>174</v>
      </c>
      <c r="E16" s="153" t="s">
        <v>175</v>
      </c>
      <c r="F16" s="153" t="s">
        <v>153</v>
      </c>
      <c r="G16" s="235">
        <v>8.5999999999999993E-2</v>
      </c>
      <c r="H16" s="153" t="s">
        <v>147</v>
      </c>
      <c r="I16" s="153" t="s">
        <v>50</v>
      </c>
      <c r="J16" s="155">
        <v>45618</v>
      </c>
      <c r="K16" s="155">
        <v>45721</v>
      </c>
      <c r="L16" s="206">
        <v>1</v>
      </c>
      <c r="M16" s="156">
        <v>100000000</v>
      </c>
      <c r="N16" s="206">
        <v>102049863.01000001</v>
      </c>
      <c r="O16" s="206">
        <v>100818828.42</v>
      </c>
      <c r="P16" s="152"/>
      <c r="Q16" s="144"/>
      <c r="R16" s="144"/>
    </row>
    <row r="17" spans="2:18" s="151" customFormat="1">
      <c r="B17" s="153" t="s">
        <v>143</v>
      </c>
      <c r="C17" s="154" t="s">
        <v>210</v>
      </c>
      <c r="D17" s="193" t="s">
        <v>174</v>
      </c>
      <c r="E17" s="153" t="s">
        <v>175</v>
      </c>
      <c r="F17" s="153" t="s">
        <v>153</v>
      </c>
      <c r="G17" s="235">
        <v>8.5999999999999993E-2</v>
      </c>
      <c r="H17" s="153" t="s">
        <v>147</v>
      </c>
      <c r="I17" s="153" t="s">
        <v>50</v>
      </c>
      <c r="J17" s="155">
        <v>45618</v>
      </c>
      <c r="K17" s="155">
        <v>45721</v>
      </c>
      <c r="L17" s="206">
        <v>1</v>
      </c>
      <c r="M17" s="156">
        <v>100000000</v>
      </c>
      <c r="N17" s="206">
        <v>102049863.01000001</v>
      </c>
      <c r="O17" s="206">
        <v>100818828.42</v>
      </c>
      <c r="P17" s="152"/>
      <c r="Q17" s="144"/>
      <c r="R17" s="144"/>
    </row>
    <row r="18" spans="2:18" s="151" customFormat="1">
      <c r="B18" s="153" t="s">
        <v>143</v>
      </c>
      <c r="C18" s="154" t="s">
        <v>211</v>
      </c>
      <c r="D18" s="193" t="s">
        <v>174</v>
      </c>
      <c r="E18" s="153" t="s">
        <v>175</v>
      </c>
      <c r="F18" s="153" t="s">
        <v>153</v>
      </c>
      <c r="G18" s="235">
        <v>8.5999999999999993E-2</v>
      </c>
      <c r="H18" s="153" t="s">
        <v>147</v>
      </c>
      <c r="I18" s="153" t="s">
        <v>50</v>
      </c>
      <c r="J18" s="155">
        <v>45618</v>
      </c>
      <c r="K18" s="155">
        <v>45721</v>
      </c>
      <c r="L18" s="206">
        <v>1</v>
      </c>
      <c r="M18" s="156">
        <v>100000000</v>
      </c>
      <c r="N18" s="206">
        <v>102049863.01000001</v>
      </c>
      <c r="O18" s="206">
        <v>100818828.42</v>
      </c>
      <c r="P18" s="152"/>
      <c r="Q18" s="144"/>
      <c r="R18" s="144"/>
    </row>
    <row r="19" spans="2:18" s="151" customFormat="1">
      <c r="B19" s="153" t="s">
        <v>143</v>
      </c>
      <c r="C19" s="154" t="s">
        <v>212</v>
      </c>
      <c r="D19" s="193" t="s">
        <v>174</v>
      </c>
      <c r="E19" s="153" t="s">
        <v>175</v>
      </c>
      <c r="F19" s="153" t="s">
        <v>153</v>
      </c>
      <c r="G19" s="235">
        <v>8.5999999999999993E-2</v>
      </c>
      <c r="H19" s="153" t="s">
        <v>147</v>
      </c>
      <c r="I19" s="153" t="s">
        <v>50</v>
      </c>
      <c r="J19" s="155">
        <v>45618</v>
      </c>
      <c r="K19" s="155">
        <v>45721</v>
      </c>
      <c r="L19" s="206">
        <v>1</v>
      </c>
      <c r="M19" s="156">
        <v>100000000</v>
      </c>
      <c r="N19" s="206">
        <v>102049863.01000001</v>
      </c>
      <c r="O19" s="206">
        <v>100818828.42</v>
      </c>
      <c r="P19" s="152"/>
      <c r="Q19" s="144"/>
      <c r="R19" s="144"/>
    </row>
    <row r="20" spans="2:18" s="151" customFormat="1">
      <c r="B20" s="153" t="s">
        <v>143</v>
      </c>
      <c r="C20" s="154" t="s">
        <v>213</v>
      </c>
      <c r="D20" s="193" t="s">
        <v>174</v>
      </c>
      <c r="E20" s="153" t="s">
        <v>175</v>
      </c>
      <c r="F20" s="153" t="s">
        <v>153</v>
      </c>
      <c r="G20" s="235">
        <v>8.5999999999999993E-2</v>
      </c>
      <c r="H20" s="153" t="s">
        <v>147</v>
      </c>
      <c r="I20" s="153" t="s">
        <v>50</v>
      </c>
      <c r="J20" s="155">
        <v>45622</v>
      </c>
      <c r="K20" s="155">
        <v>45721</v>
      </c>
      <c r="L20" s="206">
        <v>1</v>
      </c>
      <c r="M20" s="156">
        <v>150000000</v>
      </c>
      <c r="N20" s="206">
        <v>150035342.46000001</v>
      </c>
      <c r="O20" s="206">
        <v>151227903.5</v>
      </c>
      <c r="P20" s="152"/>
      <c r="Q20" s="144"/>
      <c r="R20" s="144"/>
    </row>
    <row r="21" spans="2:18" s="151" customFormat="1">
      <c r="B21" s="153" t="s">
        <v>143</v>
      </c>
      <c r="C21" s="154" t="s">
        <v>214</v>
      </c>
      <c r="D21" s="193" t="s">
        <v>151</v>
      </c>
      <c r="E21" s="153" t="s">
        <v>152</v>
      </c>
      <c r="F21" s="153" t="s">
        <v>153</v>
      </c>
      <c r="G21" s="235">
        <v>8.7499999999999994E-2</v>
      </c>
      <c r="H21" s="153" t="s">
        <v>147</v>
      </c>
      <c r="I21" s="153" t="s">
        <v>50</v>
      </c>
      <c r="J21" s="155">
        <v>45622</v>
      </c>
      <c r="K21" s="155">
        <v>45722</v>
      </c>
      <c r="L21" s="206">
        <v>1</v>
      </c>
      <c r="M21" s="156">
        <v>200000000</v>
      </c>
      <c r="N21" s="206">
        <v>204355342.46000001</v>
      </c>
      <c r="O21" s="206">
        <v>201519850.81999999</v>
      </c>
      <c r="P21" s="152"/>
      <c r="Q21" s="144"/>
      <c r="R21" s="144"/>
    </row>
    <row r="22" spans="2:18" s="151" customFormat="1">
      <c r="B22" s="153" t="s">
        <v>143</v>
      </c>
      <c r="C22" s="154">
        <v>632410</v>
      </c>
      <c r="D22" s="193" t="s">
        <v>160</v>
      </c>
      <c r="E22" s="153" t="s">
        <v>161</v>
      </c>
      <c r="F22" s="153" t="s">
        <v>162</v>
      </c>
      <c r="G22" s="235">
        <v>8.7499999999999994E-2</v>
      </c>
      <c r="H22" s="153" t="s">
        <v>147</v>
      </c>
      <c r="I22" s="153" t="s">
        <v>50</v>
      </c>
      <c r="J22" s="155">
        <v>45618</v>
      </c>
      <c r="K22" s="155">
        <v>45723</v>
      </c>
      <c r="L22" s="206">
        <v>1</v>
      </c>
      <c r="M22" s="156">
        <v>100000000</v>
      </c>
      <c r="N22" s="206">
        <v>101941780.81999999</v>
      </c>
      <c r="O22" s="206">
        <v>100692391.73999999</v>
      </c>
      <c r="P22" s="152"/>
      <c r="Q22" s="144"/>
      <c r="R22" s="144"/>
    </row>
    <row r="23" spans="2:18" s="151" customFormat="1">
      <c r="B23" s="153" t="s">
        <v>143</v>
      </c>
      <c r="C23" s="154">
        <v>632411</v>
      </c>
      <c r="D23" s="193" t="s">
        <v>160</v>
      </c>
      <c r="E23" s="153" t="s">
        <v>161</v>
      </c>
      <c r="F23" s="153" t="s">
        <v>162</v>
      </c>
      <c r="G23" s="235">
        <v>8.7499999999999994E-2</v>
      </c>
      <c r="H23" s="153" t="s">
        <v>147</v>
      </c>
      <c r="I23" s="153" t="s">
        <v>50</v>
      </c>
      <c r="J23" s="155">
        <v>45618</v>
      </c>
      <c r="K23" s="155">
        <v>45723</v>
      </c>
      <c r="L23" s="206">
        <v>1</v>
      </c>
      <c r="M23" s="156">
        <v>100000000</v>
      </c>
      <c r="N23" s="206">
        <v>101941780.81999999</v>
      </c>
      <c r="O23" s="206">
        <v>100692391.73999999</v>
      </c>
      <c r="P23" s="152"/>
      <c r="Q23" s="144"/>
      <c r="R23" s="144"/>
    </row>
    <row r="24" spans="2:18" s="151" customFormat="1">
      <c r="B24" s="153" t="s">
        <v>143</v>
      </c>
      <c r="C24" s="154">
        <v>632412</v>
      </c>
      <c r="D24" s="193" t="s">
        <v>160</v>
      </c>
      <c r="E24" s="153" t="s">
        <v>161</v>
      </c>
      <c r="F24" s="153" t="s">
        <v>162</v>
      </c>
      <c r="G24" s="235">
        <v>8.7499999999999994E-2</v>
      </c>
      <c r="H24" s="153" t="s">
        <v>147</v>
      </c>
      <c r="I24" s="153" t="s">
        <v>50</v>
      </c>
      <c r="J24" s="155">
        <v>45632</v>
      </c>
      <c r="K24" s="155">
        <v>45723</v>
      </c>
      <c r="L24" s="206">
        <v>1</v>
      </c>
      <c r="M24" s="156">
        <v>100000000</v>
      </c>
      <c r="N24" s="206">
        <v>100000000</v>
      </c>
      <c r="O24" s="206">
        <v>100691445.51000001</v>
      </c>
      <c r="P24" s="152"/>
      <c r="Q24" s="144"/>
      <c r="R24" s="144"/>
    </row>
    <row r="25" spans="2:18" s="151" customFormat="1">
      <c r="B25" s="153" t="s">
        <v>143</v>
      </c>
      <c r="C25" s="154">
        <v>632413</v>
      </c>
      <c r="D25" s="193" t="s">
        <v>160</v>
      </c>
      <c r="E25" s="153" t="s">
        <v>161</v>
      </c>
      <c r="F25" s="153" t="s">
        <v>162</v>
      </c>
      <c r="G25" s="235">
        <v>8.7499999999999994E-2</v>
      </c>
      <c r="H25" s="153" t="s">
        <v>147</v>
      </c>
      <c r="I25" s="153" t="s">
        <v>50</v>
      </c>
      <c r="J25" s="155">
        <v>45632</v>
      </c>
      <c r="K25" s="155">
        <v>45723</v>
      </c>
      <c r="L25" s="206">
        <v>1</v>
      </c>
      <c r="M25" s="156">
        <v>100000000</v>
      </c>
      <c r="N25" s="206">
        <v>100000000</v>
      </c>
      <c r="O25" s="206">
        <v>100691445.51000001</v>
      </c>
      <c r="P25" s="152"/>
      <c r="Q25" s="144"/>
      <c r="R25" s="144"/>
    </row>
    <row r="26" spans="2:18" s="151" customFormat="1">
      <c r="B26" s="153" t="s">
        <v>143</v>
      </c>
      <c r="C26" s="154">
        <v>63248</v>
      </c>
      <c r="D26" s="193" t="s">
        <v>160</v>
      </c>
      <c r="E26" s="153" t="s">
        <v>161</v>
      </c>
      <c r="F26" s="153" t="s">
        <v>162</v>
      </c>
      <c r="G26" s="235">
        <v>8.7499999999999994E-2</v>
      </c>
      <c r="H26" s="153" t="s">
        <v>147</v>
      </c>
      <c r="I26" s="153" t="s">
        <v>50</v>
      </c>
      <c r="J26" s="155">
        <v>45653</v>
      </c>
      <c r="K26" s="155">
        <v>45723</v>
      </c>
      <c r="L26" s="206">
        <v>1</v>
      </c>
      <c r="M26" s="156">
        <v>100000000</v>
      </c>
      <c r="N26" s="206">
        <v>100619897.67</v>
      </c>
      <c r="O26" s="206">
        <v>100691520.26000001</v>
      </c>
      <c r="P26" s="152"/>
      <c r="Q26" s="144"/>
      <c r="R26" s="144"/>
    </row>
    <row r="27" spans="2:18" s="151" customFormat="1">
      <c r="B27" s="153" t="s">
        <v>143</v>
      </c>
      <c r="C27" s="154">
        <v>63249</v>
      </c>
      <c r="D27" s="193" t="s">
        <v>160</v>
      </c>
      <c r="E27" s="153" t="s">
        <v>161</v>
      </c>
      <c r="F27" s="153" t="s">
        <v>162</v>
      </c>
      <c r="G27" s="235">
        <v>8.7499999999999994E-2</v>
      </c>
      <c r="H27" s="153" t="s">
        <v>147</v>
      </c>
      <c r="I27" s="153" t="s">
        <v>50</v>
      </c>
      <c r="J27" s="155">
        <v>45632</v>
      </c>
      <c r="K27" s="155">
        <v>45723</v>
      </c>
      <c r="L27" s="206">
        <v>1</v>
      </c>
      <c r="M27" s="156">
        <v>100000000</v>
      </c>
      <c r="N27" s="206">
        <v>100000000</v>
      </c>
      <c r="O27" s="206">
        <v>100691445.51000001</v>
      </c>
      <c r="P27" s="152"/>
      <c r="Q27" s="144"/>
      <c r="R27" s="144"/>
    </row>
    <row r="28" spans="2:18" s="151" customFormat="1">
      <c r="B28" s="153" t="s">
        <v>143</v>
      </c>
      <c r="C28" s="154" t="s">
        <v>215</v>
      </c>
      <c r="D28" s="193" t="s">
        <v>163</v>
      </c>
      <c r="E28" s="153" t="s">
        <v>164</v>
      </c>
      <c r="F28" s="153" t="s">
        <v>165</v>
      </c>
      <c r="G28" s="235">
        <v>8.8999999999999996E-2</v>
      </c>
      <c r="H28" s="153" t="s">
        <v>147</v>
      </c>
      <c r="I28" s="153" t="s">
        <v>50</v>
      </c>
      <c r="J28" s="155">
        <v>45632</v>
      </c>
      <c r="K28" s="155">
        <v>45848</v>
      </c>
      <c r="L28" s="206">
        <v>1</v>
      </c>
      <c r="M28" s="156">
        <v>250000000</v>
      </c>
      <c r="N28" s="206">
        <v>250250000</v>
      </c>
      <c r="O28" s="206">
        <v>255247526.5</v>
      </c>
      <c r="P28" s="152"/>
      <c r="Q28" s="144"/>
      <c r="R28" s="144"/>
    </row>
    <row r="29" spans="2:18" s="151" customFormat="1">
      <c r="B29" s="153" t="s">
        <v>143</v>
      </c>
      <c r="C29" s="154" t="s">
        <v>216</v>
      </c>
      <c r="D29" s="193" t="s">
        <v>217</v>
      </c>
      <c r="E29" s="153" t="s">
        <v>186</v>
      </c>
      <c r="F29" s="153" t="s">
        <v>187</v>
      </c>
      <c r="G29" s="235">
        <v>0.1</v>
      </c>
      <c r="H29" s="153" t="s">
        <v>147</v>
      </c>
      <c r="I29" s="153" t="s">
        <v>50</v>
      </c>
      <c r="J29" s="155">
        <v>45632</v>
      </c>
      <c r="K29" s="155">
        <v>45796</v>
      </c>
      <c r="L29" s="206">
        <v>1</v>
      </c>
      <c r="M29" s="156">
        <v>512602740</v>
      </c>
      <c r="N29" s="206">
        <v>527507307.98000002</v>
      </c>
      <c r="O29" s="206">
        <v>521812319.37</v>
      </c>
      <c r="P29" s="152"/>
      <c r="Q29" s="144"/>
      <c r="R29" s="144"/>
    </row>
    <row r="30" spans="2:18" s="151" customFormat="1">
      <c r="B30" s="153" t="s">
        <v>143</v>
      </c>
      <c r="C30" s="154" t="s">
        <v>218</v>
      </c>
      <c r="D30" s="193" t="s">
        <v>157</v>
      </c>
      <c r="E30" s="153" t="s">
        <v>158</v>
      </c>
      <c r="F30" s="153" t="s">
        <v>159</v>
      </c>
      <c r="G30" s="235">
        <v>8.1000000000000003E-2</v>
      </c>
      <c r="H30" s="153" t="s">
        <v>147</v>
      </c>
      <c r="I30" s="153" t="s">
        <v>50</v>
      </c>
      <c r="J30" s="155">
        <v>45623</v>
      </c>
      <c r="K30" s="155">
        <v>45867</v>
      </c>
      <c r="L30" s="206">
        <v>1</v>
      </c>
      <c r="M30" s="156">
        <v>500000000</v>
      </c>
      <c r="N30" s="206">
        <v>503328767.10000002</v>
      </c>
      <c r="O30" s="206">
        <v>506987206.75</v>
      </c>
      <c r="P30" s="152"/>
      <c r="Q30" s="144"/>
      <c r="R30" s="144"/>
    </row>
    <row r="31" spans="2:18" s="151" customFormat="1">
      <c r="B31" s="153" t="s">
        <v>143</v>
      </c>
      <c r="C31" s="154" t="s">
        <v>219</v>
      </c>
      <c r="D31" s="193" t="s">
        <v>163</v>
      </c>
      <c r="E31" s="153" t="s">
        <v>164</v>
      </c>
      <c r="F31" s="153" t="s">
        <v>165</v>
      </c>
      <c r="G31" s="235">
        <v>0.1</v>
      </c>
      <c r="H31" s="153" t="s">
        <v>147</v>
      </c>
      <c r="I31" s="153" t="s">
        <v>50</v>
      </c>
      <c r="J31" s="155">
        <v>45622</v>
      </c>
      <c r="K31" s="155">
        <v>45660</v>
      </c>
      <c r="L31" s="206">
        <v>1</v>
      </c>
      <c r="M31" s="156">
        <v>400000000</v>
      </c>
      <c r="N31" s="206">
        <v>406299975</v>
      </c>
      <c r="O31" s="206">
        <v>409878321.36000001</v>
      </c>
      <c r="P31" s="152"/>
      <c r="Q31" s="144"/>
      <c r="R31" s="144"/>
    </row>
    <row r="32" spans="2:18" s="151" customFormat="1">
      <c r="B32" s="153" t="s">
        <v>143</v>
      </c>
      <c r="C32" s="154" t="s">
        <v>220</v>
      </c>
      <c r="D32" s="193" t="s">
        <v>182</v>
      </c>
      <c r="E32" s="153" t="s">
        <v>183</v>
      </c>
      <c r="F32" s="153" t="s">
        <v>184</v>
      </c>
      <c r="G32" s="235">
        <v>7.1999999999999995E-2</v>
      </c>
      <c r="H32" s="153" t="s">
        <v>147</v>
      </c>
      <c r="I32" s="153" t="s">
        <v>50</v>
      </c>
      <c r="J32" s="155">
        <v>45623</v>
      </c>
      <c r="K32" s="155">
        <v>45831</v>
      </c>
      <c r="L32" s="206">
        <v>1</v>
      </c>
      <c r="M32" s="156">
        <v>500000000</v>
      </c>
      <c r="N32" s="206">
        <v>507101369.85000002</v>
      </c>
      <c r="O32" s="206">
        <v>501380566.75</v>
      </c>
      <c r="P32" s="152"/>
      <c r="Q32" s="144"/>
      <c r="R32" s="144"/>
    </row>
    <row r="33" spans="2:18" s="151" customFormat="1">
      <c r="B33" s="153" t="s">
        <v>143</v>
      </c>
      <c r="C33" s="154" t="s">
        <v>221</v>
      </c>
      <c r="D33" s="193" t="s">
        <v>182</v>
      </c>
      <c r="E33" s="153" t="s">
        <v>183</v>
      </c>
      <c r="F33" s="153" t="s">
        <v>184</v>
      </c>
      <c r="G33" s="235">
        <v>7.1999999999999995E-2</v>
      </c>
      <c r="H33" s="153" t="s">
        <v>147</v>
      </c>
      <c r="I33" s="153" t="s">
        <v>50</v>
      </c>
      <c r="J33" s="155">
        <v>45622</v>
      </c>
      <c r="K33" s="155">
        <v>45831</v>
      </c>
      <c r="L33" s="206">
        <v>1</v>
      </c>
      <c r="M33" s="156">
        <v>500000000</v>
      </c>
      <c r="N33" s="206">
        <v>506148089.75</v>
      </c>
      <c r="O33" s="206">
        <v>500662835.94999999</v>
      </c>
      <c r="P33" s="152"/>
      <c r="Q33" s="144"/>
      <c r="R33" s="144"/>
    </row>
    <row r="34" spans="2:18" s="151" customFormat="1">
      <c r="B34" s="153" t="s">
        <v>143</v>
      </c>
      <c r="C34" s="154" t="s">
        <v>222</v>
      </c>
      <c r="D34" s="193" t="s">
        <v>151</v>
      </c>
      <c r="E34" s="153" t="s">
        <v>152</v>
      </c>
      <c r="F34" s="153" t="s">
        <v>166</v>
      </c>
      <c r="G34" s="235">
        <v>0.1</v>
      </c>
      <c r="H34" s="153" t="s">
        <v>147</v>
      </c>
      <c r="I34" s="153" t="s">
        <v>50</v>
      </c>
      <c r="J34" s="155">
        <v>45632</v>
      </c>
      <c r="K34" s="155">
        <v>45943</v>
      </c>
      <c r="L34" s="206">
        <v>1</v>
      </c>
      <c r="M34" s="156">
        <v>1000000000</v>
      </c>
      <c r="N34" s="206">
        <v>1017910958.9</v>
      </c>
      <c r="O34" s="206">
        <v>1033059693.8</v>
      </c>
      <c r="P34" s="152"/>
      <c r="Q34" s="144"/>
      <c r="R34" s="144"/>
    </row>
    <row r="35" spans="2:18" s="151" customFormat="1">
      <c r="B35" s="153" t="s">
        <v>223</v>
      </c>
      <c r="C35" s="154" t="s">
        <v>224</v>
      </c>
      <c r="D35" s="193" t="s">
        <v>225</v>
      </c>
      <c r="E35" s="153" t="s">
        <v>226</v>
      </c>
      <c r="F35" s="153" t="s">
        <v>146</v>
      </c>
      <c r="G35" s="235">
        <v>7.4499999999999997E-2</v>
      </c>
      <c r="H35" s="153" t="s">
        <v>147</v>
      </c>
      <c r="I35" s="153" t="s">
        <v>50</v>
      </c>
      <c r="J35" s="155">
        <v>45611</v>
      </c>
      <c r="K35" s="155">
        <v>46524</v>
      </c>
      <c r="L35" s="206">
        <v>2800</v>
      </c>
      <c r="M35" s="156">
        <v>2800000000</v>
      </c>
      <c r="N35" s="206">
        <v>2812751800</v>
      </c>
      <c r="O35" s="206">
        <v>2827812188.04</v>
      </c>
      <c r="P35" s="152"/>
      <c r="Q35" s="144"/>
      <c r="R35" s="144"/>
    </row>
    <row r="36" spans="2:18" s="151" customFormat="1">
      <c r="B36" s="153" t="s">
        <v>223</v>
      </c>
      <c r="C36" s="154" t="s">
        <v>227</v>
      </c>
      <c r="D36" s="193" t="s">
        <v>228</v>
      </c>
      <c r="E36" s="153" t="s">
        <v>229</v>
      </c>
      <c r="F36" s="153" t="s">
        <v>230</v>
      </c>
      <c r="G36" s="235">
        <v>7.9500000000000001E-2</v>
      </c>
      <c r="H36" s="153" t="s">
        <v>147</v>
      </c>
      <c r="I36" s="153" t="s">
        <v>50</v>
      </c>
      <c r="J36" s="155">
        <v>45614</v>
      </c>
      <c r="K36" s="155">
        <v>45817</v>
      </c>
      <c r="L36" s="206">
        <v>1000</v>
      </c>
      <c r="M36" s="156">
        <v>1000000000</v>
      </c>
      <c r="N36" s="206">
        <v>1020417000</v>
      </c>
      <c r="O36" s="206">
        <v>1008895578.5</v>
      </c>
      <c r="P36" s="152"/>
      <c r="Q36" s="144"/>
      <c r="R36" s="144"/>
    </row>
    <row r="37" spans="2:18" s="151" customFormat="1">
      <c r="B37" s="153" t="s">
        <v>167</v>
      </c>
      <c r="C37" s="154" t="s">
        <v>231</v>
      </c>
      <c r="D37" s="193" t="s">
        <v>176</v>
      </c>
      <c r="E37" s="153" t="s">
        <v>177</v>
      </c>
      <c r="F37" s="153" t="s">
        <v>178</v>
      </c>
      <c r="G37" s="235">
        <v>0.12</v>
      </c>
      <c r="H37" s="153" t="s">
        <v>169</v>
      </c>
      <c r="I37" s="153" t="s">
        <v>50</v>
      </c>
      <c r="J37" s="155">
        <v>45632</v>
      </c>
      <c r="K37" s="155">
        <v>47560</v>
      </c>
      <c r="L37" s="206">
        <v>2550</v>
      </c>
      <c r="M37" s="156">
        <v>2550000000</v>
      </c>
      <c r="N37" s="206">
        <v>2953045450</v>
      </c>
      <c r="O37" s="206">
        <v>2896744527.5599999</v>
      </c>
      <c r="P37" s="152"/>
      <c r="Q37" s="144"/>
      <c r="R37" s="144"/>
    </row>
    <row r="38" spans="2:18" s="151" customFormat="1">
      <c r="B38" s="153" t="s">
        <v>143</v>
      </c>
      <c r="C38" s="154">
        <v>732411</v>
      </c>
      <c r="D38" s="193" t="s">
        <v>148</v>
      </c>
      <c r="E38" s="153" t="s">
        <v>149</v>
      </c>
      <c r="F38" s="153" t="s">
        <v>150</v>
      </c>
      <c r="G38" s="235">
        <v>8.2500000000000004E-2</v>
      </c>
      <c r="H38" s="153" t="s">
        <v>147</v>
      </c>
      <c r="I38" s="153" t="s">
        <v>50</v>
      </c>
      <c r="J38" s="155">
        <v>45614</v>
      </c>
      <c r="K38" s="155">
        <v>45903</v>
      </c>
      <c r="L38" s="206">
        <v>1</v>
      </c>
      <c r="M38" s="156">
        <v>1000000000</v>
      </c>
      <c r="N38" s="206">
        <v>1017726027.4</v>
      </c>
      <c r="O38" s="206">
        <v>1006495536.8</v>
      </c>
      <c r="P38" s="152"/>
      <c r="Q38" s="144"/>
      <c r="R38" s="144"/>
    </row>
    <row r="39" spans="2:18" s="151" customFormat="1">
      <c r="B39" s="153" t="s">
        <v>143</v>
      </c>
      <c r="C39" s="154" t="s">
        <v>232</v>
      </c>
      <c r="D39" s="193" t="s">
        <v>157</v>
      </c>
      <c r="E39" s="153" t="s">
        <v>158</v>
      </c>
      <c r="F39" s="153" t="s">
        <v>159</v>
      </c>
      <c r="G39" s="235">
        <v>8.1000000000000003E-2</v>
      </c>
      <c r="H39" s="153" t="s">
        <v>147</v>
      </c>
      <c r="I39" s="153" t="s">
        <v>50</v>
      </c>
      <c r="J39" s="155">
        <v>45614</v>
      </c>
      <c r="K39" s="155">
        <v>45867</v>
      </c>
      <c r="L39" s="206">
        <v>1</v>
      </c>
      <c r="M39" s="156">
        <v>500000000</v>
      </c>
      <c r="N39" s="206">
        <v>503080137</v>
      </c>
      <c r="O39" s="206">
        <v>507613994.39999998</v>
      </c>
      <c r="P39" s="152"/>
      <c r="Q39" s="144"/>
      <c r="R39" s="144"/>
    </row>
    <row r="40" spans="2:18" s="151" customFormat="1">
      <c r="B40" s="153" t="s">
        <v>143</v>
      </c>
      <c r="C40" s="154" t="s">
        <v>233</v>
      </c>
      <c r="D40" s="193" t="s">
        <v>157</v>
      </c>
      <c r="E40" s="153" t="s">
        <v>158</v>
      </c>
      <c r="F40" s="153" t="s">
        <v>159</v>
      </c>
      <c r="G40" s="235">
        <v>8.1000000000000003E-2</v>
      </c>
      <c r="H40" s="153" t="s">
        <v>147</v>
      </c>
      <c r="I40" s="153" t="s">
        <v>50</v>
      </c>
      <c r="J40" s="155">
        <v>45614</v>
      </c>
      <c r="K40" s="155">
        <v>45867</v>
      </c>
      <c r="L40" s="206">
        <v>1</v>
      </c>
      <c r="M40" s="156">
        <v>250000000</v>
      </c>
      <c r="N40" s="206">
        <v>251540068.5</v>
      </c>
      <c r="O40" s="206">
        <v>253806997.19999999</v>
      </c>
      <c r="P40" s="152"/>
      <c r="Q40" s="144"/>
      <c r="R40" s="144"/>
    </row>
    <row r="41" spans="2:18" s="151" customFormat="1">
      <c r="B41" s="153" t="s">
        <v>143</v>
      </c>
      <c r="C41" s="154" t="s">
        <v>234</v>
      </c>
      <c r="D41" s="193" t="s">
        <v>151</v>
      </c>
      <c r="E41" s="153" t="s">
        <v>152</v>
      </c>
      <c r="F41" s="153" t="s">
        <v>166</v>
      </c>
      <c r="G41" s="235">
        <v>9.2499999999999999E-2</v>
      </c>
      <c r="H41" s="153" t="s">
        <v>147</v>
      </c>
      <c r="I41" s="153" t="s">
        <v>50</v>
      </c>
      <c r="J41" s="155">
        <v>45614</v>
      </c>
      <c r="K41" s="155">
        <v>46076</v>
      </c>
      <c r="L41" s="206">
        <v>1</v>
      </c>
      <c r="M41" s="156">
        <v>100000000</v>
      </c>
      <c r="N41" s="206">
        <v>100450000</v>
      </c>
      <c r="O41" s="206">
        <v>101469040.06</v>
      </c>
      <c r="P41" s="152"/>
      <c r="Q41" s="144"/>
      <c r="R41" s="144"/>
    </row>
    <row r="42" spans="2:18" s="151" customFormat="1">
      <c r="B42" s="153" t="s">
        <v>143</v>
      </c>
      <c r="C42" s="154" t="s">
        <v>235</v>
      </c>
      <c r="D42" s="193" t="s">
        <v>151</v>
      </c>
      <c r="E42" s="153" t="s">
        <v>152</v>
      </c>
      <c r="F42" s="153" t="s">
        <v>166</v>
      </c>
      <c r="G42" s="235">
        <v>9.2499999999999999E-2</v>
      </c>
      <c r="H42" s="153" t="s">
        <v>147</v>
      </c>
      <c r="I42" s="153" t="s">
        <v>50</v>
      </c>
      <c r="J42" s="155">
        <v>45614</v>
      </c>
      <c r="K42" s="155">
        <v>46076</v>
      </c>
      <c r="L42" s="206">
        <v>1</v>
      </c>
      <c r="M42" s="156">
        <v>100000000</v>
      </c>
      <c r="N42" s="206">
        <v>100450000</v>
      </c>
      <c r="O42" s="206">
        <v>101469040.06</v>
      </c>
      <c r="P42" s="152"/>
      <c r="Q42" s="144"/>
      <c r="R42" s="144"/>
    </row>
    <row r="43" spans="2:18" s="151" customFormat="1">
      <c r="B43" s="153" t="s">
        <v>143</v>
      </c>
      <c r="C43" s="154" t="s">
        <v>236</v>
      </c>
      <c r="D43" s="193" t="s">
        <v>151</v>
      </c>
      <c r="E43" s="153" t="s">
        <v>152</v>
      </c>
      <c r="F43" s="153" t="s">
        <v>166</v>
      </c>
      <c r="G43" s="235">
        <v>9.2499999999999999E-2</v>
      </c>
      <c r="H43" s="153" t="s">
        <v>147</v>
      </c>
      <c r="I43" s="153" t="s">
        <v>50</v>
      </c>
      <c r="J43" s="155">
        <v>45614</v>
      </c>
      <c r="K43" s="155">
        <v>46076</v>
      </c>
      <c r="L43" s="206">
        <v>1</v>
      </c>
      <c r="M43" s="156">
        <v>100000000</v>
      </c>
      <c r="N43" s="206">
        <v>100450000</v>
      </c>
      <c r="O43" s="206">
        <v>101469040.06</v>
      </c>
      <c r="P43" s="152"/>
      <c r="Q43" s="144"/>
      <c r="R43" s="144"/>
    </row>
    <row r="44" spans="2:18" s="151" customFormat="1">
      <c r="B44" s="153" t="s">
        <v>143</v>
      </c>
      <c r="C44" s="154" t="s">
        <v>237</v>
      </c>
      <c r="D44" s="193" t="s">
        <v>151</v>
      </c>
      <c r="E44" s="153" t="s">
        <v>152</v>
      </c>
      <c r="F44" s="153" t="s">
        <v>166</v>
      </c>
      <c r="G44" s="235">
        <v>9.2499999999999999E-2</v>
      </c>
      <c r="H44" s="153" t="s">
        <v>147</v>
      </c>
      <c r="I44" s="153" t="s">
        <v>50</v>
      </c>
      <c r="J44" s="155">
        <v>45614</v>
      </c>
      <c r="K44" s="155">
        <v>46076</v>
      </c>
      <c r="L44" s="206">
        <v>1</v>
      </c>
      <c r="M44" s="156">
        <v>100000000</v>
      </c>
      <c r="N44" s="206">
        <v>100450000</v>
      </c>
      <c r="O44" s="206">
        <v>101469040.06</v>
      </c>
      <c r="P44" s="152"/>
      <c r="Q44" s="144"/>
      <c r="R44" s="144"/>
    </row>
    <row r="45" spans="2:18" s="151" customFormat="1">
      <c r="B45" s="153" t="s">
        <v>143</v>
      </c>
      <c r="C45" s="154" t="s">
        <v>238</v>
      </c>
      <c r="D45" s="193" t="s">
        <v>151</v>
      </c>
      <c r="E45" s="153" t="s">
        <v>152</v>
      </c>
      <c r="F45" s="153" t="s">
        <v>166</v>
      </c>
      <c r="G45" s="235">
        <v>9.2499999999999999E-2</v>
      </c>
      <c r="H45" s="153" t="s">
        <v>147</v>
      </c>
      <c r="I45" s="153" t="s">
        <v>50</v>
      </c>
      <c r="J45" s="155">
        <v>45614</v>
      </c>
      <c r="K45" s="155">
        <v>46076</v>
      </c>
      <c r="L45" s="206">
        <v>1</v>
      </c>
      <c r="M45" s="156">
        <v>100000000</v>
      </c>
      <c r="N45" s="206">
        <v>100450000</v>
      </c>
      <c r="O45" s="206">
        <v>101469040.06</v>
      </c>
      <c r="P45" s="152"/>
      <c r="Q45" s="144"/>
      <c r="R45" s="144"/>
    </row>
    <row r="46" spans="2:18" s="151" customFormat="1">
      <c r="B46" s="153" t="s">
        <v>143</v>
      </c>
      <c r="C46" s="154" t="s">
        <v>239</v>
      </c>
      <c r="D46" s="193" t="s">
        <v>151</v>
      </c>
      <c r="E46" s="153" t="s">
        <v>152</v>
      </c>
      <c r="F46" s="153" t="s">
        <v>166</v>
      </c>
      <c r="G46" s="235">
        <v>9.2499999999999999E-2</v>
      </c>
      <c r="H46" s="153" t="s">
        <v>147</v>
      </c>
      <c r="I46" s="153" t="s">
        <v>50</v>
      </c>
      <c r="J46" s="155">
        <v>45614</v>
      </c>
      <c r="K46" s="155">
        <v>46076</v>
      </c>
      <c r="L46" s="206">
        <v>1</v>
      </c>
      <c r="M46" s="156">
        <v>100000000</v>
      </c>
      <c r="N46" s="206">
        <v>100450000</v>
      </c>
      <c r="O46" s="206">
        <v>101469040.06</v>
      </c>
      <c r="P46" s="152"/>
      <c r="Q46" s="144"/>
      <c r="R46" s="144"/>
    </row>
    <row r="47" spans="2:18" s="151" customFormat="1">
      <c r="B47" s="153" t="s">
        <v>143</v>
      </c>
      <c r="C47" s="154" t="s">
        <v>240</v>
      </c>
      <c r="D47" s="193" t="s">
        <v>151</v>
      </c>
      <c r="E47" s="153" t="s">
        <v>152</v>
      </c>
      <c r="F47" s="153" t="s">
        <v>166</v>
      </c>
      <c r="G47" s="235">
        <v>9.2499999999999999E-2</v>
      </c>
      <c r="H47" s="153" t="s">
        <v>147</v>
      </c>
      <c r="I47" s="153" t="s">
        <v>50</v>
      </c>
      <c r="J47" s="155">
        <v>45614</v>
      </c>
      <c r="K47" s="155">
        <v>46076</v>
      </c>
      <c r="L47" s="206">
        <v>1</v>
      </c>
      <c r="M47" s="156">
        <v>100000000</v>
      </c>
      <c r="N47" s="206">
        <v>100450000</v>
      </c>
      <c r="O47" s="206">
        <v>101469040.06</v>
      </c>
      <c r="P47" s="152"/>
      <c r="Q47" s="144"/>
      <c r="R47" s="144"/>
    </row>
    <row r="48" spans="2:18" s="151" customFormat="1">
      <c r="B48" s="153" t="s">
        <v>143</v>
      </c>
      <c r="C48" s="154" t="s">
        <v>241</v>
      </c>
      <c r="D48" s="193" t="s">
        <v>242</v>
      </c>
      <c r="E48" s="153" t="s">
        <v>243</v>
      </c>
      <c r="F48" s="153" t="s">
        <v>153</v>
      </c>
      <c r="G48" s="235">
        <v>7.5999999999999998E-2</v>
      </c>
      <c r="H48" s="153" t="s">
        <v>147</v>
      </c>
      <c r="I48" s="153" t="s">
        <v>50</v>
      </c>
      <c r="J48" s="155">
        <v>45614</v>
      </c>
      <c r="K48" s="155">
        <v>46252</v>
      </c>
      <c r="L48" s="206">
        <v>1</v>
      </c>
      <c r="M48" s="156">
        <v>500000000</v>
      </c>
      <c r="N48" s="206">
        <v>502233622.60000002</v>
      </c>
      <c r="O48" s="206">
        <v>506964908.25</v>
      </c>
      <c r="P48" s="152"/>
      <c r="Q48" s="144"/>
      <c r="R48" s="144"/>
    </row>
    <row r="49" spans="2:18" s="151" customFormat="1">
      <c r="B49" s="153" t="s">
        <v>143</v>
      </c>
      <c r="C49" s="154" t="s">
        <v>244</v>
      </c>
      <c r="D49" s="193" t="s">
        <v>242</v>
      </c>
      <c r="E49" s="153" t="s">
        <v>243</v>
      </c>
      <c r="F49" s="153" t="s">
        <v>153</v>
      </c>
      <c r="G49" s="235">
        <v>7.5999999999999998E-2</v>
      </c>
      <c r="H49" s="153" t="s">
        <v>147</v>
      </c>
      <c r="I49" s="153" t="s">
        <v>50</v>
      </c>
      <c r="J49" s="155">
        <v>45614</v>
      </c>
      <c r="K49" s="155">
        <v>46252</v>
      </c>
      <c r="L49" s="206">
        <v>1</v>
      </c>
      <c r="M49" s="156">
        <v>500000000</v>
      </c>
      <c r="N49" s="206">
        <v>502233622.60000002</v>
      </c>
      <c r="O49" s="206">
        <v>506964908.25</v>
      </c>
      <c r="P49" s="152"/>
      <c r="Q49" s="144"/>
      <c r="R49" s="144"/>
    </row>
    <row r="50" spans="2:18" s="151" customFormat="1">
      <c r="B50" s="153" t="s">
        <v>143</v>
      </c>
      <c r="C50" s="154">
        <v>6324</v>
      </c>
      <c r="D50" s="193" t="s">
        <v>160</v>
      </c>
      <c r="E50" s="153" t="s">
        <v>161</v>
      </c>
      <c r="F50" s="153" t="s">
        <v>162</v>
      </c>
      <c r="G50" s="235">
        <v>8.7499999999999994E-2</v>
      </c>
      <c r="H50" s="153" t="s">
        <v>147</v>
      </c>
      <c r="I50" s="153" t="s">
        <v>50</v>
      </c>
      <c r="J50" s="155">
        <v>45614</v>
      </c>
      <c r="K50" s="155">
        <v>45723</v>
      </c>
      <c r="L50" s="206">
        <v>1</v>
      </c>
      <c r="M50" s="156">
        <v>250000000</v>
      </c>
      <c r="N50" s="206">
        <v>254864726.03</v>
      </c>
      <c r="O50" s="206">
        <v>251886769.63</v>
      </c>
      <c r="P50" s="152"/>
      <c r="Q50" s="144"/>
      <c r="R50" s="144"/>
    </row>
    <row r="51" spans="2:18" s="151" customFormat="1">
      <c r="B51" s="153" t="s">
        <v>143</v>
      </c>
      <c r="C51" s="154">
        <v>63241</v>
      </c>
      <c r="D51" s="193" t="s">
        <v>160</v>
      </c>
      <c r="E51" s="153" t="s">
        <v>161</v>
      </c>
      <c r="F51" s="153" t="s">
        <v>162</v>
      </c>
      <c r="G51" s="235">
        <v>8.7499999999999994E-2</v>
      </c>
      <c r="H51" s="153" t="s">
        <v>147</v>
      </c>
      <c r="I51" s="153" t="s">
        <v>50</v>
      </c>
      <c r="J51" s="155">
        <v>45614</v>
      </c>
      <c r="K51" s="155">
        <v>45723</v>
      </c>
      <c r="L51" s="206">
        <v>1</v>
      </c>
      <c r="M51" s="156">
        <v>250000000</v>
      </c>
      <c r="N51" s="206">
        <v>254864726.03</v>
      </c>
      <c r="O51" s="206">
        <v>251886769.63</v>
      </c>
      <c r="P51" s="152"/>
      <c r="Q51" s="144"/>
      <c r="R51" s="144"/>
    </row>
    <row r="52" spans="2:18" s="151" customFormat="1">
      <c r="B52" s="153" t="s">
        <v>143</v>
      </c>
      <c r="C52" s="154" t="s">
        <v>245</v>
      </c>
      <c r="D52" s="193" t="s">
        <v>174</v>
      </c>
      <c r="E52" s="153" t="s">
        <v>175</v>
      </c>
      <c r="F52" s="153" t="s">
        <v>153</v>
      </c>
      <c r="G52" s="235">
        <v>8.5999999999999993E-2</v>
      </c>
      <c r="H52" s="153" t="s">
        <v>147</v>
      </c>
      <c r="I52" s="153" t="s">
        <v>50</v>
      </c>
      <c r="J52" s="155">
        <v>45614</v>
      </c>
      <c r="K52" s="155">
        <v>45721</v>
      </c>
      <c r="L52" s="206">
        <v>1</v>
      </c>
      <c r="M52" s="156">
        <v>100000000</v>
      </c>
      <c r="N52" s="206">
        <v>102055616.44</v>
      </c>
      <c r="O52" s="206">
        <v>100880533.40000001</v>
      </c>
      <c r="P52" s="152"/>
      <c r="Q52" s="144"/>
      <c r="R52" s="144"/>
    </row>
    <row r="53" spans="2:18" s="151" customFormat="1">
      <c r="B53" s="153" t="s">
        <v>143</v>
      </c>
      <c r="C53" s="154" t="s">
        <v>246</v>
      </c>
      <c r="D53" s="193" t="s">
        <v>174</v>
      </c>
      <c r="E53" s="153" t="s">
        <v>175</v>
      </c>
      <c r="F53" s="153" t="s">
        <v>153</v>
      </c>
      <c r="G53" s="235">
        <v>8.5999999999999993E-2</v>
      </c>
      <c r="H53" s="153" t="s">
        <v>147</v>
      </c>
      <c r="I53" s="153" t="s">
        <v>50</v>
      </c>
      <c r="J53" s="155">
        <v>45614</v>
      </c>
      <c r="K53" s="155">
        <v>45721</v>
      </c>
      <c r="L53" s="206">
        <v>1</v>
      </c>
      <c r="M53" s="156">
        <v>100000000</v>
      </c>
      <c r="N53" s="206">
        <v>102055616.44</v>
      </c>
      <c r="O53" s="206">
        <v>100880533.40000001</v>
      </c>
      <c r="P53" s="152"/>
      <c r="Q53" s="144"/>
      <c r="R53" s="144"/>
    </row>
    <row r="54" spans="2:18" s="151" customFormat="1">
      <c r="B54" s="153" t="s">
        <v>143</v>
      </c>
      <c r="C54" s="154" t="s">
        <v>247</v>
      </c>
      <c r="D54" s="193" t="s">
        <v>174</v>
      </c>
      <c r="E54" s="153" t="s">
        <v>175</v>
      </c>
      <c r="F54" s="153" t="s">
        <v>153</v>
      </c>
      <c r="G54" s="235">
        <v>8.5999999999999993E-2</v>
      </c>
      <c r="H54" s="153" t="s">
        <v>147</v>
      </c>
      <c r="I54" s="153" t="s">
        <v>50</v>
      </c>
      <c r="J54" s="155">
        <v>45614</v>
      </c>
      <c r="K54" s="155">
        <v>45721</v>
      </c>
      <c r="L54" s="206">
        <v>1</v>
      </c>
      <c r="M54" s="156">
        <v>100000000</v>
      </c>
      <c r="N54" s="206">
        <v>102055616.44</v>
      </c>
      <c r="O54" s="206">
        <v>100880533.40000001</v>
      </c>
      <c r="P54" s="152"/>
      <c r="Q54" s="144"/>
      <c r="R54" s="144"/>
    </row>
    <row r="55" spans="2:18" s="151" customFormat="1">
      <c r="B55" s="153" t="s">
        <v>143</v>
      </c>
      <c r="C55" s="154" t="s">
        <v>248</v>
      </c>
      <c r="D55" s="193" t="s">
        <v>174</v>
      </c>
      <c r="E55" s="153" t="s">
        <v>175</v>
      </c>
      <c r="F55" s="153" t="s">
        <v>153</v>
      </c>
      <c r="G55" s="235">
        <v>8.5999999999999993E-2</v>
      </c>
      <c r="H55" s="153" t="s">
        <v>147</v>
      </c>
      <c r="I55" s="153" t="s">
        <v>50</v>
      </c>
      <c r="J55" s="155">
        <v>45614</v>
      </c>
      <c r="K55" s="155">
        <v>45721</v>
      </c>
      <c r="L55" s="206">
        <v>1</v>
      </c>
      <c r="M55" s="156">
        <v>100000000</v>
      </c>
      <c r="N55" s="206">
        <v>102055616.44</v>
      </c>
      <c r="O55" s="206">
        <v>100880533.40000001</v>
      </c>
      <c r="P55" s="152"/>
      <c r="Q55" s="144"/>
      <c r="R55" s="144"/>
    </row>
    <row r="56" spans="2:18" s="151" customFormat="1">
      <c r="B56" s="153" t="s">
        <v>143</v>
      </c>
      <c r="C56" s="154" t="s">
        <v>249</v>
      </c>
      <c r="D56" s="193" t="s">
        <v>174</v>
      </c>
      <c r="E56" s="153" t="s">
        <v>175</v>
      </c>
      <c r="F56" s="153" t="s">
        <v>153</v>
      </c>
      <c r="G56" s="235">
        <v>8.5999999999999993E-2</v>
      </c>
      <c r="H56" s="153" t="s">
        <v>147</v>
      </c>
      <c r="I56" s="153" t="s">
        <v>50</v>
      </c>
      <c r="J56" s="155">
        <v>45614</v>
      </c>
      <c r="K56" s="155">
        <v>45721</v>
      </c>
      <c r="L56" s="206">
        <v>1</v>
      </c>
      <c r="M56" s="156">
        <v>100000000</v>
      </c>
      <c r="N56" s="206">
        <v>102055616.44</v>
      </c>
      <c r="O56" s="206">
        <v>100880533.40000001</v>
      </c>
      <c r="P56" s="152"/>
      <c r="Q56" s="144"/>
      <c r="R56" s="144"/>
    </row>
    <row r="57" spans="2:18" s="151" customFormat="1">
      <c r="B57" s="153" t="s">
        <v>143</v>
      </c>
      <c r="C57" s="154" t="s">
        <v>250</v>
      </c>
      <c r="D57" s="193" t="s">
        <v>217</v>
      </c>
      <c r="E57" s="153" t="s">
        <v>186</v>
      </c>
      <c r="F57" s="153" t="s">
        <v>187</v>
      </c>
      <c r="G57" s="235">
        <v>0.1</v>
      </c>
      <c r="H57" s="153" t="s">
        <v>147</v>
      </c>
      <c r="I57" s="153" t="s">
        <v>50</v>
      </c>
      <c r="J57" s="155">
        <v>45614</v>
      </c>
      <c r="K57" s="155">
        <v>45796</v>
      </c>
      <c r="L57" s="206">
        <v>1</v>
      </c>
      <c r="M57" s="156">
        <v>512602740</v>
      </c>
      <c r="N57" s="206">
        <v>518943565.67000002</v>
      </c>
      <c r="O57" s="206">
        <v>523532655.23000002</v>
      </c>
      <c r="P57" s="152"/>
      <c r="Q57" s="144"/>
      <c r="R57" s="144"/>
    </row>
    <row r="58" spans="2:18" s="151" customFormat="1">
      <c r="B58" s="153" t="s">
        <v>143</v>
      </c>
      <c r="C58" s="154" t="s">
        <v>251</v>
      </c>
      <c r="D58" s="193" t="s">
        <v>171</v>
      </c>
      <c r="E58" s="153" t="s">
        <v>172</v>
      </c>
      <c r="F58" s="153" t="s">
        <v>173</v>
      </c>
      <c r="G58" s="235">
        <v>8.3000000000000004E-2</v>
      </c>
      <c r="H58" s="153" t="s">
        <v>147</v>
      </c>
      <c r="I58" s="153" t="s">
        <v>50</v>
      </c>
      <c r="J58" s="155">
        <v>45615</v>
      </c>
      <c r="K58" s="155">
        <v>46279</v>
      </c>
      <c r="L58" s="206">
        <v>1</v>
      </c>
      <c r="M58" s="156">
        <v>1000000000</v>
      </c>
      <c r="N58" s="206">
        <v>1025232619.2</v>
      </c>
      <c r="O58" s="206">
        <v>1033944260.2</v>
      </c>
      <c r="P58" s="152"/>
      <c r="Q58" s="144"/>
      <c r="R58" s="144"/>
    </row>
    <row r="59" spans="2:18" s="151" customFormat="1">
      <c r="B59" s="153" t="s">
        <v>167</v>
      </c>
      <c r="C59" s="154" t="s">
        <v>252</v>
      </c>
      <c r="D59" s="193" t="s">
        <v>253</v>
      </c>
      <c r="E59" s="153" t="s">
        <v>254</v>
      </c>
      <c r="F59" s="153" t="s">
        <v>181</v>
      </c>
      <c r="G59" s="235">
        <v>0.12</v>
      </c>
      <c r="H59" s="153" t="s">
        <v>169</v>
      </c>
      <c r="I59" s="153" t="s">
        <v>50</v>
      </c>
      <c r="J59" s="155">
        <v>45617</v>
      </c>
      <c r="K59" s="155">
        <v>47091</v>
      </c>
      <c r="L59" s="206">
        <v>300</v>
      </c>
      <c r="M59" s="156">
        <v>300000000</v>
      </c>
      <c r="N59" s="206">
        <v>300065800</v>
      </c>
      <c r="O59" s="206">
        <v>300931543.88999999</v>
      </c>
      <c r="P59" s="152"/>
      <c r="Q59" s="144"/>
      <c r="R59" s="144"/>
    </row>
    <row r="60" spans="2:18" s="151" customFormat="1">
      <c r="B60" s="153" t="s">
        <v>167</v>
      </c>
      <c r="C60" s="154" t="s">
        <v>255</v>
      </c>
      <c r="D60" s="193" t="s">
        <v>256</v>
      </c>
      <c r="E60" s="153" t="s">
        <v>257</v>
      </c>
      <c r="F60" s="153" t="s">
        <v>258</v>
      </c>
      <c r="G60" s="235">
        <v>0.12</v>
      </c>
      <c r="H60" s="153" t="s">
        <v>169</v>
      </c>
      <c r="I60" s="153" t="s">
        <v>50</v>
      </c>
      <c r="J60" s="155">
        <v>45615</v>
      </c>
      <c r="K60" s="155">
        <v>46714</v>
      </c>
      <c r="L60" s="206">
        <v>20</v>
      </c>
      <c r="M60" s="156">
        <v>20000000</v>
      </c>
      <c r="N60" s="206">
        <v>21452320</v>
      </c>
      <c r="O60" s="206">
        <v>21093423.640000001</v>
      </c>
      <c r="P60" s="152"/>
      <c r="Q60" s="144"/>
      <c r="R60" s="144"/>
    </row>
    <row r="61" spans="2:18" s="151" customFormat="1">
      <c r="B61" s="153" t="s">
        <v>143</v>
      </c>
      <c r="C61" s="154" t="s">
        <v>259</v>
      </c>
      <c r="D61" s="193" t="s">
        <v>157</v>
      </c>
      <c r="E61" s="153" t="s">
        <v>158</v>
      </c>
      <c r="F61" s="153" t="s">
        <v>159</v>
      </c>
      <c r="G61" s="235">
        <v>8.1000000000000003E-2</v>
      </c>
      <c r="H61" s="153" t="s">
        <v>147</v>
      </c>
      <c r="I61" s="153" t="s">
        <v>50</v>
      </c>
      <c r="J61" s="155">
        <v>45615</v>
      </c>
      <c r="K61" s="155">
        <v>45867</v>
      </c>
      <c r="L61" s="206">
        <v>1</v>
      </c>
      <c r="M61" s="156">
        <v>500000000</v>
      </c>
      <c r="N61" s="206">
        <v>502941095.89999998</v>
      </c>
      <c r="O61" s="206">
        <v>507405702.5</v>
      </c>
      <c r="P61" s="152"/>
      <c r="Q61" s="144"/>
      <c r="R61" s="144"/>
    </row>
    <row r="62" spans="2:18" s="151" customFormat="1">
      <c r="B62" s="153" t="s">
        <v>143</v>
      </c>
      <c r="C62" s="154" t="s">
        <v>260</v>
      </c>
      <c r="D62" s="193" t="s">
        <v>151</v>
      </c>
      <c r="E62" s="153" t="s">
        <v>152</v>
      </c>
      <c r="F62" s="153" t="s">
        <v>153</v>
      </c>
      <c r="G62" s="235">
        <v>9.2499999999999999E-2</v>
      </c>
      <c r="H62" s="153" t="s">
        <v>147</v>
      </c>
      <c r="I62" s="153" t="s">
        <v>50</v>
      </c>
      <c r="J62" s="155">
        <v>45615</v>
      </c>
      <c r="K62" s="155">
        <v>46076</v>
      </c>
      <c r="L62" s="206">
        <v>1</v>
      </c>
      <c r="M62" s="156">
        <v>100000000</v>
      </c>
      <c r="N62" s="206">
        <v>100469742.47</v>
      </c>
      <c r="O62" s="206">
        <v>101465009.22</v>
      </c>
      <c r="P62" s="152"/>
      <c r="Q62" s="144"/>
      <c r="R62" s="144"/>
    </row>
    <row r="63" spans="2:18" s="151" customFormat="1">
      <c r="B63" s="153" t="s">
        <v>143</v>
      </c>
      <c r="C63" s="154" t="s">
        <v>261</v>
      </c>
      <c r="D63" s="193" t="s">
        <v>151</v>
      </c>
      <c r="E63" s="153" t="s">
        <v>152</v>
      </c>
      <c r="F63" s="153" t="s">
        <v>153</v>
      </c>
      <c r="G63" s="235">
        <v>9.2499999999999999E-2</v>
      </c>
      <c r="H63" s="153" t="s">
        <v>147</v>
      </c>
      <c r="I63" s="153" t="s">
        <v>50</v>
      </c>
      <c r="J63" s="155">
        <v>45615</v>
      </c>
      <c r="K63" s="155">
        <v>46076</v>
      </c>
      <c r="L63" s="206">
        <v>1</v>
      </c>
      <c r="M63" s="156">
        <v>100000000</v>
      </c>
      <c r="N63" s="206">
        <v>100462342.47</v>
      </c>
      <c r="O63" s="206">
        <v>101458231.61</v>
      </c>
      <c r="P63" s="152"/>
      <c r="Q63" s="144"/>
      <c r="R63" s="144"/>
    </row>
    <row r="64" spans="2:18" s="151" customFormat="1">
      <c r="B64" s="153" t="s">
        <v>143</v>
      </c>
      <c r="C64" s="154" t="s">
        <v>262</v>
      </c>
      <c r="D64" s="193" t="s">
        <v>151</v>
      </c>
      <c r="E64" s="153" t="s">
        <v>152</v>
      </c>
      <c r="F64" s="153" t="s">
        <v>153</v>
      </c>
      <c r="G64" s="235">
        <v>0.1</v>
      </c>
      <c r="H64" s="153" t="s">
        <v>147</v>
      </c>
      <c r="I64" s="153" t="s">
        <v>50</v>
      </c>
      <c r="J64" s="155">
        <v>45615</v>
      </c>
      <c r="K64" s="155">
        <v>45882</v>
      </c>
      <c r="L64" s="206">
        <v>1</v>
      </c>
      <c r="M64" s="156">
        <v>100000000</v>
      </c>
      <c r="N64" s="206">
        <v>102712328.77</v>
      </c>
      <c r="O64" s="206">
        <v>103839397.03</v>
      </c>
      <c r="P64" s="152"/>
      <c r="Q64" s="144"/>
      <c r="R64" s="144"/>
    </row>
    <row r="65" spans="2:18" s="151" customFormat="1">
      <c r="B65" s="153" t="s">
        <v>143</v>
      </c>
      <c r="C65" s="154">
        <v>63242</v>
      </c>
      <c r="D65" s="193" t="s">
        <v>160</v>
      </c>
      <c r="E65" s="153" t="s">
        <v>161</v>
      </c>
      <c r="F65" s="153" t="s">
        <v>162</v>
      </c>
      <c r="G65" s="235">
        <v>8.7499999999999994E-2</v>
      </c>
      <c r="H65" s="153" t="s">
        <v>147</v>
      </c>
      <c r="I65" s="153" t="s">
        <v>50</v>
      </c>
      <c r="J65" s="155">
        <v>45615</v>
      </c>
      <c r="K65" s="155">
        <v>45723</v>
      </c>
      <c r="L65" s="206">
        <v>1</v>
      </c>
      <c r="M65" s="156">
        <v>250000000</v>
      </c>
      <c r="N65" s="206">
        <v>254674657.53</v>
      </c>
      <c r="O65" s="206">
        <v>251731870.58000001</v>
      </c>
      <c r="P65" s="152"/>
      <c r="Q65" s="144"/>
      <c r="R65" s="144"/>
    </row>
    <row r="66" spans="2:18" s="151" customFormat="1">
      <c r="B66" s="153" t="s">
        <v>143</v>
      </c>
      <c r="C66" s="154">
        <v>63243</v>
      </c>
      <c r="D66" s="193" t="s">
        <v>160</v>
      </c>
      <c r="E66" s="153" t="s">
        <v>161</v>
      </c>
      <c r="F66" s="153" t="s">
        <v>162</v>
      </c>
      <c r="G66" s="235">
        <v>8.7499999999999994E-2</v>
      </c>
      <c r="H66" s="153" t="s">
        <v>147</v>
      </c>
      <c r="I66" s="153" t="s">
        <v>50</v>
      </c>
      <c r="J66" s="155">
        <v>45615</v>
      </c>
      <c r="K66" s="155">
        <v>45723</v>
      </c>
      <c r="L66" s="206">
        <v>1</v>
      </c>
      <c r="M66" s="156">
        <v>250000000</v>
      </c>
      <c r="N66" s="206">
        <v>254674657.53</v>
      </c>
      <c r="O66" s="206">
        <v>251731870.58000001</v>
      </c>
      <c r="P66" s="152"/>
      <c r="Q66" s="144"/>
      <c r="R66" s="144"/>
    </row>
    <row r="67" spans="2:18" s="151" customFormat="1">
      <c r="B67" s="153" t="s">
        <v>143</v>
      </c>
      <c r="C67" s="154" t="s">
        <v>263</v>
      </c>
      <c r="D67" s="193" t="s">
        <v>174</v>
      </c>
      <c r="E67" s="153" t="s">
        <v>175</v>
      </c>
      <c r="F67" s="153" t="s">
        <v>153</v>
      </c>
      <c r="G67" s="235">
        <v>7.0000000000000007E-2</v>
      </c>
      <c r="H67" s="153" t="s">
        <v>147</v>
      </c>
      <c r="I67" s="153" t="s">
        <v>50</v>
      </c>
      <c r="J67" s="155">
        <v>45615</v>
      </c>
      <c r="K67" s="155">
        <v>45747</v>
      </c>
      <c r="L67" s="206">
        <v>1</v>
      </c>
      <c r="M67" s="156">
        <v>50000000</v>
      </c>
      <c r="N67" s="206">
        <v>49201198.630000003</v>
      </c>
      <c r="O67" s="206">
        <v>49151752.140000001</v>
      </c>
      <c r="P67" s="152"/>
      <c r="Q67" s="144"/>
      <c r="R67" s="144"/>
    </row>
    <row r="68" spans="2:18" s="151" customFormat="1">
      <c r="B68" s="153" t="s">
        <v>143</v>
      </c>
      <c r="C68" s="154" t="s">
        <v>264</v>
      </c>
      <c r="D68" s="193" t="s">
        <v>174</v>
      </c>
      <c r="E68" s="153" t="s">
        <v>175</v>
      </c>
      <c r="F68" s="153" t="s">
        <v>153</v>
      </c>
      <c r="G68" s="235">
        <v>7.0000000000000007E-2</v>
      </c>
      <c r="H68" s="153" t="s">
        <v>147</v>
      </c>
      <c r="I68" s="153" t="s">
        <v>50</v>
      </c>
      <c r="J68" s="155">
        <v>45615</v>
      </c>
      <c r="K68" s="155">
        <v>45747</v>
      </c>
      <c r="L68" s="206">
        <v>1</v>
      </c>
      <c r="M68" s="156">
        <v>50000000</v>
      </c>
      <c r="N68" s="206">
        <v>49201198.630000003</v>
      </c>
      <c r="O68" s="206">
        <v>49151752.140000001</v>
      </c>
      <c r="P68" s="152"/>
      <c r="Q68" s="144"/>
      <c r="R68" s="144"/>
    </row>
    <row r="69" spans="2:18" s="151" customFormat="1">
      <c r="B69" s="153" t="s">
        <v>143</v>
      </c>
      <c r="C69" s="154" t="s">
        <v>265</v>
      </c>
      <c r="D69" s="193" t="s">
        <v>217</v>
      </c>
      <c r="E69" s="153" t="s">
        <v>186</v>
      </c>
      <c r="F69" s="153" t="s">
        <v>187</v>
      </c>
      <c r="G69" s="235">
        <v>0.1</v>
      </c>
      <c r="H69" s="153" t="s">
        <v>147</v>
      </c>
      <c r="I69" s="153" t="s">
        <v>50</v>
      </c>
      <c r="J69" s="155">
        <v>45615</v>
      </c>
      <c r="K69" s="155">
        <v>45796</v>
      </c>
      <c r="L69" s="206">
        <v>1</v>
      </c>
      <c r="M69" s="156">
        <v>512602740</v>
      </c>
      <c r="N69" s="206">
        <v>519090582.58999997</v>
      </c>
      <c r="O69" s="206">
        <v>523562360.30000001</v>
      </c>
      <c r="P69" s="152"/>
      <c r="Q69" s="144"/>
      <c r="R69" s="144"/>
    </row>
    <row r="70" spans="2:18" s="151" customFormat="1">
      <c r="B70" s="153" t="s">
        <v>143</v>
      </c>
      <c r="C70" s="154" t="s">
        <v>266</v>
      </c>
      <c r="D70" s="193" t="s">
        <v>163</v>
      </c>
      <c r="E70" s="153" t="s">
        <v>164</v>
      </c>
      <c r="F70" s="153" t="s">
        <v>165</v>
      </c>
      <c r="G70" s="235">
        <v>8.4500000000000006E-2</v>
      </c>
      <c r="H70" s="153" t="s">
        <v>147</v>
      </c>
      <c r="I70" s="153" t="s">
        <v>50</v>
      </c>
      <c r="J70" s="155">
        <v>45615</v>
      </c>
      <c r="K70" s="155">
        <v>45740</v>
      </c>
      <c r="L70" s="206">
        <v>1</v>
      </c>
      <c r="M70" s="156">
        <v>50000000</v>
      </c>
      <c r="N70" s="206">
        <v>52377808.219999999</v>
      </c>
      <c r="O70" s="206">
        <v>53283093.979999997</v>
      </c>
      <c r="P70" s="152"/>
      <c r="Q70" s="144"/>
      <c r="R70" s="144"/>
    </row>
    <row r="71" spans="2:18" s="151" customFormat="1">
      <c r="B71" s="153" t="s">
        <v>167</v>
      </c>
      <c r="C71" s="154" t="s">
        <v>267</v>
      </c>
      <c r="D71" s="193" t="s">
        <v>268</v>
      </c>
      <c r="E71" s="153" t="s">
        <v>269</v>
      </c>
      <c r="F71" s="153" t="s">
        <v>258</v>
      </c>
      <c r="G71" s="235">
        <v>0.09</v>
      </c>
      <c r="H71" s="153" t="s">
        <v>169</v>
      </c>
      <c r="I71" s="153" t="s">
        <v>50</v>
      </c>
      <c r="J71" s="155">
        <v>45616</v>
      </c>
      <c r="K71" s="155">
        <v>46106</v>
      </c>
      <c r="L71" s="206">
        <v>750</v>
      </c>
      <c r="M71" s="156">
        <v>750000000</v>
      </c>
      <c r="N71" s="206">
        <v>772611750</v>
      </c>
      <c r="O71" s="206">
        <v>762315187.88</v>
      </c>
      <c r="P71" s="152"/>
      <c r="Q71" s="144"/>
      <c r="R71" s="144"/>
    </row>
    <row r="72" spans="2:18" s="151" customFormat="1">
      <c r="B72" s="153" t="s">
        <v>143</v>
      </c>
      <c r="C72" s="154" t="s">
        <v>270</v>
      </c>
      <c r="D72" s="193" t="s">
        <v>182</v>
      </c>
      <c r="E72" s="153" t="s">
        <v>183</v>
      </c>
      <c r="F72" s="153" t="s">
        <v>159</v>
      </c>
      <c r="G72" s="235">
        <v>7.3999999999999996E-2</v>
      </c>
      <c r="H72" s="153" t="s">
        <v>147</v>
      </c>
      <c r="I72" s="153" t="s">
        <v>50</v>
      </c>
      <c r="J72" s="155">
        <v>45616</v>
      </c>
      <c r="K72" s="155">
        <v>45937</v>
      </c>
      <c r="L72" s="206">
        <v>1</v>
      </c>
      <c r="M72" s="156">
        <v>500000000</v>
      </c>
      <c r="N72" s="206">
        <v>504245873.30000001</v>
      </c>
      <c r="O72" s="206">
        <v>508360157.69999999</v>
      </c>
      <c r="P72" s="152"/>
      <c r="Q72" s="144"/>
      <c r="R72" s="144"/>
    </row>
    <row r="73" spans="2:18" s="151" customFormat="1">
      <c r="B73" s="153" t="s">
        <v>143</v>
      </c>
      <c r="C73" s="154" t="s">
        <v>271</v>
      </c>
      <c r="D73" s="193" t="s">
        <v>154</v>
      </c>
      <c r="E73" s="153" t="s">
        <v>155</v>
      </c>
      <c r="F73" s="153" t="s">
        <v>156</v>
      </c>
      <c r="G73" s="235">
        <v>7.4999999999999997E-2</v>
      </c>
      <c r="H73" s="153" t="s">
        <v>147</v>
      </c>
      <c r="I73" s="153" t="s">
        <v>50</v>
      </c>
      <c r="J73" s="155">
        <v>45616</v>
      </c>
      <c r="K73" s="155">
        <v>46118</v>
      </c>
      <c r="L73" s="206">
        <v>1</v>
      </c>
      <c r="M73" s="156">
        <v>500000000</v>
      </c>
      <c r="N73" s="206">
        <v>503931356.85000002</v>
      </c>
      <c r="O73" s="206">
        <v>508093581.80000001</v>
      </c>
      <c r="P73" s="152"/>
      <c r="Q73" s="144"/>
      <c r="R73" s="144"/>
    </row>
    <row r="74" spans="2:18" s="151" customFormat="1">
      <c r="B74" s="153" t="s">
        <v>143</v>
      </c>
      <c r="C74" s="154" t="s">
        <v>272</v>
      </c>
      <c r="D74" s="193" t="s">
        <v>170</v>
      </c>
      <c r="E74" s="153" t="s">
        <v>164</v>
      </c>
      <c r="F74" s="153" t="s">
        <v>165</v>
      </c>
      <c r="G74" s="235">
        <v>9.5000000000000001E-2</v>
      </c>
      <c r="H74" s="153" t="s">
        <v>147</v>
      </c>
      <c r="I74" s="153" t="s">
        <v>50</v>
      </c>
      <c r="J74" s="155">
        <v>45617</v>
      </c>
      <c r="K74" s="155">
        <v>45901</v>
      </c>
      <c r="L74" s="206">
        <v>1</v>
      </c>
      <c r="M74" s="156">
        <v>85000000</v>
      </c>
      <c r="N74" s="206">
        <v>85442466</v>
      </c>
      <c r="O74" s="206">
        <v>84959731.069999993</v>
      </c>
      <c r="P74" s="152"/>
      <c r="Q74" s="144"/>
      <c r="R74" s="144"/>
    </row>
    <row r="75" spans="2:18" s="151" customFormat="1">
      <c r="B75" s="153" t="s">
        <v>143</v>
      </c>
      <c r="C75" s="154" t="s">
        <v>273</v>
      </c>
      <c r="D75" s="193" t="s">
        <v>242</v>
      </c>
      <c r="E75" s="153" t="s">
        <v>243</v>
      </c>
      <c r="F75" s="153" t="s">
        <v>153</v>
      </c>
      <c r="G75" s="235">
        <v>7.5999999999999998E-2</v>
      </c>
      <c r="H75" s="153" t="s">
        <v>147</v>
      </c>
      <c r="I75" s="153" t="s">
        <v>50</v>
      </c>
      <c r="J75" s="155">
        <v>45617</v>
      </c>
      <c r="K75" s="155">
        <v>46252</v>
      </c>
      <c r="L75" s="206">
        <v>1</v>
      </c>
      <c r="M75" s="156">
        <v>500000000</v>
      </c>
      <c r="N75" s="206">
        <v>502591951.35000002</v>
      </c>
      <c r="O75" s="206">
        <v>506985537.19999999</v>
      </c>
      <c r="P75" s="152"/>
      <c r="Q75" s="144"/>
      <c r="R75" s="144"/>
    </row>
    <row r="76" spans="2:18" s="151" customFormat="1">
      <c r="B76" s="153" t="s">
        <v>143</v>
      </c>
      <c r="C76" s="154" t="s">
        <v>274</v>
      </c>
      <c r="D76" s="193" t="s">
        <v>174</v>
      </c>
      <c r="E76" s="153" t="s">
        <v>175</v>
      </c>
      <c r="F76" s="153" t="s">
        <v>153</v>
      </c>
      <c r="G76" s="235">
        <v>8.5999999999999993E-2</v>
      </c>
      <c r="H76" s="153" t="s">
        <v>147</v>
      </c>
      <c r="I76" s="153" t="s">
        <v>50</v>
      </c>
      <c r="J76" s="155">
        <v>45617</v>
      </c>
      <c r="K76" s="155">
        <v>45721</v>
      </c>
      <c r="L76" s="206">
        <v>1</v>
      </c>
      <c r="M76" s="156">
        <v>150000000</v>
      </c>
      <c r="N76" s="206">
        <v>153039452.06</v>
      </c>
      <c r="O76" s="206">
        <v>151228426.97</v>
      </c>
      <c r="P76" s="152"/>
      <c r="Q76" s="144"/>
      <c r="R76" s="144"/>
    </row>
    <row r="77" spans="2:18" s="151" customFormat="1">
      <c r="B77" s="153" t="s">
        <v>167</v>
      </c>
      <c r="C77" s="154" t="s">
        <v>275</v>
      </c>
      <c r="D77" s="193" t="s">
        <v>276</v>
      </c>
      <c r="E77" s="153" t="s">
        <v>277</v>
      </c>
      <c r="F77" s="153" t="s">
        <v>278</v>
      </c>
      <c r="G77" s="235">
        <v>0.1115</v>
      </c>
      <c r="H77" s="153" t="s">
        <v>169</v>
      </c>
      <c r="I77" s="153" t="s">
        <v>50</v>
      </c>
      <c r="J77" s="155">
        <v>45622</v>
      </c>
      <c r="K77" s="155">
        <v>47315</v>
      </c>
      <c r="L77" s="206">
        <v>116</v>
      </c>
      <c r="M77" s="156">
        <v>116000000</v>
      </c>
      <c r="N77" s="206">
        <v>118532628</v>
      </c>
      <c r="O77" s="206">
        <v>118637719.95</v>
      </c>
      <c r="P77" s="152"/>
      <c r="Q77" s="144"/>
      <c r="R77" s="144"/>
    </row>
    <row r="78" spans="2:18" s="151" customFormat="1">
      <c r="B78" s="153" t="s">
        <v>167</v>
      </c>
      <c r="C78" s="154" t="s">
        <v>279</v>
      </c>
      <c r="D78" s="193" t="s">
        <v>276</v>
      </c>
      <c r="E78" s="153" t="s">
        <v>277</v>
      </c>
      <c r="F78" s="153" t="s">
        <v>278</v>
      </c>
      <c r="G78" s="235">
        <v>0.1225</v>
      </c>
      <c r="H78" s="153" t="s">
        <v>169</v>
      </c>
      <c r="I78" s="153" t="s">
        <v>50</v>
      </c>
      <c r="J78" s="155">
        <v>45622</v>
      </c>
      <c r="K78" s="155">
        <v>47225</v>
      </c>
      <c r="L78" s="206">
        <v>210</v>
      </c>
      <c r="M78" s="156">
        <v>210000000</v>
      </c>
      <c r="N78" s="206">
        <v>224003850</v>
      </c>
      <c r="O78" s="206">
        <v>223989009.84999999</v>
      </c>
      <c r="P78" s="152"/>
      <c r="Q78" s="144"/>
      <c r="R78" s="144"/>
    </row>
    <row r="79" spans="2:18" s="151" customFormat="1">
      <c r="B79" s="153" t="s">
        <v>167</v>
      </c>
      <c r="C79" s="154" t="s">
        <v>280</v>
      </c>
      <c r="D79" s="193" t="s">
        <v>281</v>
      </c>
      <c r="E79" s="153" t="s">
        <v>282</v>
      </c>
      <c r="F79" s="153" t="s">
        <v>278</v>
      </c>
      <c r="G79" s="235">
        <v>0.11</v>
      </c>
      <c r="H79" s="153" t="s">
        <v>169</v>
      </c>
      <c r="I79" s="153" t="s">
        <v>50</v>
      </c>
      <c r="J79" s="155">
        <v>45638</v>
      </c>
      <c r="K79" s="155">
        <v>46353</v>
      </c>
      <c r="L79" s="206">
        <v>92</v>
      </c>
      <c r="M79" s="156">
        <v>92000000</v>
      </c>
      <c r="N79" s="206">
        <v>94541139</v>
      </c>
      <c r="O79" s="206">
        <v>94293040.920000002</v>
      </c>
      <c r="P79" s="152"/>
      <c r="Q79" s="144"/>
      <c r="R79" s="144"/>
    </row>
    <row r="80" spans="2:18" s="151" customFormat="1">
      <c r="B80" s="153" t="s">
        <v>143</v>
      </c>
      <c r="C80" s="154" t="s">
        <v>283</v>
      </c>
      <c r="D80" s="193" t="s">
        <v>179</v>
      </c>
      <c r="E80" s="153" t="s">
        <v>180</v>
      </c>
      <c r="F80" s="153" t="s">
        <v>181</v>
      </c>
      <c r="G80" s="235">
        <v>8.8999999999999996E-2</v>
      </c>
      <c r="H80" s="153" t="s">
        <v>147</v>
      </c>
      <c r="I80" s="153" t="s">
        <v>50</v>
      </c>
      <c r="J80" s="155">
        <v>45625</v>
      </c>
      <c r="K80" s="155">
        <v>45824</v>
      </c>
      <c r="L80" s="206">
        <v>1</v>
      </c>
      <c r="M80" s="156">
        <v>100000000</v>
      </c>
      <c r="N80" s="206">
        <v>102128098.48999999</v>
      </c>
      <c r="O80" s="206">
        <v>100639196.67</v>
      </c>
      <c r="P80" s="152"/>
      <c r="Q80" s="144"/>
      <c r="R80" s="144"/>
    </row>
    <row r="81" spans="2:18" s="151" customFormat="1">
      <c r="B81" s="153" t="s">
        <v>143</v>
      </c>
      <c r="C81" s="154" t="s">
        <v>284</v>
      </c>
      <c r="D81" s="193" t="s">
        <v>179</v>
      </c>
      <c r="E81" s="153" t="s">
        <v>180</v>
      </c>
      <c r="F81" s="153" t="s">
        <v>181</v>
      </c>
      <c r="G81" s="235">
        <v>8.8999999999999996E-2</v>
      </c>
      <c r="H81" s="153" t="s">
        <v>147</v>
      </c>
      <c r="I81" s="153" t="s">
        <v>50</v>
      </c>
      <c r="J81" s="155">
        <v>45625</v>
      </c>
      <c r="K81" s="155">
        <v>45824</v>
      </c>
      <c r="L81" s="206">
        <v>1</v>
      </c>
      <c r="M81" s="156">
        <v>100000000</v>
      </c>
      <c r="N81" s="206">
        <v>102128098.48999999</v>
      </c>
      <c r="O81" s="206">
        <v>100639196.67</v>
      </c>
      <c r="P81" s="152"/>
      <c r="Q81" s="144"/>
      <c r="R81" s="144"/>
    </row>
    <row r="82" spans="2:18" s="151" customFormat="1">
      <c r="B82" s="153" t="s">
        <v>143</v>
      </c>
      <c r="C82" s="154" t="s">
        <v>285</v>
      </c>
      <c r="D82" s="193" t="s">
        <v>179</v>
      </c>
      <c r="E82" s="153" t="s">
        <v>180</v>
      </c>
      <c r="F82" s="153" t="s">
        <v>181</v>
      </c>
      <c r="G82" s="235">
        <v>8.8999999999999996E-2</v>
      </c>
      <c r="H82" s="153" t="s">
        <v>147</v>
      </c>
      <c r="I82" s="153" t="s">
        <v>50</v>
      </c>
      <c r="J82" s="155">
        <v>45625</v>
      </c>
      <c r="K82" s="155">
        <v>45824</v>
      </c>
      <c r="L82" s="206">
        <v>1</v>
      </c>
      <c r="M82" s="156">
        <v>100000000</v>
      </c>
      <c r="N82" s="206">
        <v>102128098.48999999</v>
      </c>
      <c r="O82" s="206">
        <v>100639196.67</v>
      </c>
      <c r="P82" s="152"/>
      <c r="Q82" s="144"/>
      <c r="R82" s="144"/>
    </row>
    <row r="83" spans="2:18" s="151" customFormat="1">
      <c r="B83" s="153" t="s">
        <v>143</v>
      </c>
      <c r="C83" s="154" t="s">
        <v>286</v>
      </c>
      <c r="D83" s="193" t="s">
        <v>179</v>
      </c>
      <c r="E83" s="153" t="s">
        <v>180</v>
      </c>
      <c r="F83" s="153" t="s">
        <v>181</v>
      </c>
      <c r="G83" s="235">
        <v>8.8999999999999996E-2</v>
      </c>
      <c r="H83" s="153" t="s">
        <v>147</v>
      </c>
      <c r="I83" s="153" t="s">
        <v>50</v>
      </c>
      <c r="J83" s="155">
        <v>45625</v>
      </c>
      <c r="K83" s="155">
        <v>45824</v>
      </c>
      <c r="L83" s="206">
        <v>1</v>
      </c>
      <c r="M83" s="156">
        <v>100000000</v>
      </c>
      <c r="N83" s="206">
        <v>102128098.48999999</v>
      </c>
      <c r="O83" s="206">
        <v>100639196.67</v>
      </c>
      <c r="P83" s="152"/>
      <c r="Q83" s="144"/>
      <c r="R83" s="144"/>
    </row>
    <row r="84" spans="2:18" s="151" customFormat="1">
      <c r="B84" s="153" t="s">
        <v>143</v>
      </c>
      <c r="C84" s="154" t="s">
        <v>287</v>
      </c>
      <c r="D84" s="193" t="s">
        <v>144</v>
      </c>
      <c r="E84" s="153" t="s">
        <v>145</v>
      </c>
      <c r="F84" s="153" t="s">
        <v>146</v>
      </c>
      <c r="G84" s="235">
        <v>9.7500000000000003E-2</v>
      </c>
      <c r="H84" s="153" t="s">
        <v>147</v>
      </c>
      <c r="I84" s="153" t="s">
        <v>50</v>
      </c>
      <c r="J84" s="155">
        <v>45629</v>
      </c>
      <c r="K84" s="155">
        <v>46717</v>
      </c>
      <c r="L84" s="206">
        <v>1</v>
      </c>
      <c r="M84" s="156">
        <v>1077750000</v>
      </c>
      <c r="N84" s="206">
        <v>1138447276.6300001</v>
      </c>
      <c r="O84" s="206">
        <v>1136381053.24</v>
      </c>
      <c r="P84" s="152"/>
      <c r="Q84" s="144"/>
      <c r="R84" s="144"/>
    </row>
    <row r="85" spans="2:18" s="151" customFormat="1">
      <c r="B85" s="153" t="s">
        <v>143</v>
      </c>
      <c r="C85" s="154" t="s">
        <v>288</v>
      </c>
      <c r="D85" s="193" t="s">
        <v>144</v>
      </c>
      <c r="E85" s="153" t="s">
        <v>145</v>
      </c>
      <c r="F85" s="153" t="s">
        <v>146</v>
      </c>
      <c r="G85" s="235">
        <v>6.5000000000000002E-2</v>
      </c>
      <c r="H85" s="153" t="s">
        <v>147</v>
      </c>
      <c r="I85" s="153" t="s">
        <v>50</v>
      </c>
      <c r="J85" s="155">
        <v>45630</v>
      </c>
      <c r="K85" s="155">
        <v>45799</v>
      </c>
      <c r="L85" s="206">
        <v>1</v>
      </c>
      <c r="M85" s="156">
        <v>77000000</v>
      </c>
      <c r="N85" s="206">
        <v>79386616.579999998</v>
      </c>
      <c r="O85" s="206">
        <v>79794193.760000005</v>
      </c>
      <c r="P85" s="152"/>
      <c r="Q85" s="144"/>
      <c r="R85" s="144"/>
    </row>
    <row r="86" spans="2:18" s="151" customFormat="1">
      <c r="B86" s="153" t="s">
        <v>143</v>
      </c>
      <c r="C86" s="154" t="s">
        <v>289</v>
      </c>
      <c r="D86" s="193" t="s">
        <v>144</v>
      </c>
      <c r="E86" s="153" t="s">
        <v>145</v>
      </c>
      <c r="F86" s="153" t="s">
        <v>146</v>
      </c>
      <c r="G86" s="235">
        <v>6.5000000000000002E-2</v>
      </c>
      <c r="H86" s="153" t="s">
        <v>147</v>
      </c>
      <c r="I86" s="153" t="s">
        <v>50</v>
      </c>
      <c r="J86" s="155">
        <v>45630</v>
      </c>
      <c r="K86" s="155">
        <v>45799</v>
      </c>
      <c r="L86" s="206">
        <v>1</v>
      </c>
      <c r="M86" s="156">
        <v>77000000</v>
      </c>
      <c r="N86" s="206">
        <v>79386616.579999998</v>
      </c>
      <c r="O86" s="206">
        <v>79794193.760000005</v>
      </c>
      <c r="P86" s="152"/>
      <c r="Q86" s="144"/>
      <c r="R86" s="144"/>
    </row>
    <row r="87" spans="2:18" s="151" customFormat="1">
      <c r="B87" s="153" t="s">
        <v>143</v>
      </c>
      <c r="C87" s="154" t="s">
        <v>290</v>
      </c>
      <c r="D87" s="193" t="s">
        <v>144</v>
      </c>
      <c r="E87" s="153" t="s">
        <v>145</v>
      </c>
      <c r="F87" s="153" t="s">
        <v>146</v>
      </c>
      <c r="G87" s="235">
        <v>6.5000000000000002E-2</v>
      </c>
      <c r="H87" s="153" t="s">
        <v>147</v>
      </c>
      <c r="I87" s="153" t="s">
        <v>50</v>
      </c>
      <c r="J87" s="155">
        <v>45630</v>
      </c>
      <c r="K87" s="155">
        <v>45799</v>
      </c>
      <c r="L87" s="206">
        <v>1</v>
      </c>
      <c r="M87" s="156">
        <v>77000000</v>
      </c>
      <c r="N87" s="206">
        <v>79386616.579999998</v>
      </c>
      <c r="O87" s="206">
        <v>79794193.760000005</v>
      </c>
      <c r="P87" s="152"/>
      <c r="Q87" s="144"/>
      <c r="R87" s="144"/>
    </row>
    <row r="88" spans="2:18" s="151" customFormat="1">
      <c r="B88" s="153" t="s">
        <v>143</v>
      </c>
      <c r="C88" s="154" t="s">
        <v>291</v>
      </c>
      <c r="D88" s="193" t="s">
        <v>144</v>
      </c>
      <c r="E88" s="153" t="s">
        <v>145</v>
      </c>
      <c r="F88" s="153" t="s">
        <v>146</v>
      </c>
      <c r="G88" s="235">
        <v>6.5000000000000002E-2</v>
      </c>
      <c r="H88" s="153" t="s">
        <v>147</v>
      </c>
      <c r="I88" s="153" t="s">
        <v>50</v>
      </c>
      <c r="J88" s="155">
        <v>45630</v>
      </c>
      <c r="K88" s="155">
        <v>45799</v>
      </c>
      <c r="L88" s="206">
        <v>1</v>
      </c>
      <c r="M88" s="156">
        <v>77000000</v>
      </c>
      <c r="N88" s="206">
        <v>79386616.579999998</v>
      </c>
      <c r="O88" s="206">
        <v>79794193.760000005</v>
      </c>
      <c r="P88" s="152"/>
      <c r="Q88" s="144"/>
      <c r="R88" s="144"/>
    </row>
    <row r="89" spans="2:18" s="151" customFormat="1">
      <c r="B89" s="153" t="s">
        <v>143</v>
      </c>
      <c r="C89" s="154">
        <v>732412</v>
      </c>
      <c r="D89" s="193" t="s">
        <v>148</v>
      </c>
      <c r="E89" s="153" t="s">
        <v>149</v>
      </c>
      <c r="F89" s="153" t="s">
        <v>150</v>
      </c>
      <c r="G89" s="235">
        <v>8.2500000000000004E-2</v>
      </c>
      <c r="H89" s="153" t="s">
        <v>147</v>
      </c>
      <c r="I89" s="153" t="s">
        <v>50</v>
      </c>
      <c r="J89" s="155">
        <v>45630</v>
      </c>
      <c r="K89" s="155">
        <v>45903</v>
      </c>
      <c r="L89" s="206">
        <v>1</v>
      </c>
      <c r="M89" s="156">
        <v>1000000000</v>
      </c>
      <c r="N89" s="206">
        <v>1020342465.8</v>
      </c>
      <c r="O89" s="206">
        <v>1005611312.1</v>
      </c>
      <c r="P89" s="152"/>
      <c r="Q89" s="144"/>
      <c r="R89" s="144"/>
    </row>
    <row r="90" spans="2:18" s="151" customFormat="1">
      <c r="B90" s="153" t="s">
        <v>143</v>
      </c>
      <c r="C90" s="154" t="s">
        <v>292</v>
      </c>
      <c r="D90" s="193" t="s">
        <v>151</v>
      </c>
      <c r="E90" s="153" t="s">
        <v>152</v>
      </c>
      <c r="F90" s="153" t="s">
        <v>153</v>
      </c>
      <c r="G90" s="235">
        <v>8.7499999999999994E-2</v>
      </c>
      <c r="H90" s="153" t="s">
        <v>147</v>
      </c>
      <c r="I90" s="153" t="s">
        <v>50</v>
      </c>
      <c r="J90" s="155">
        <v>45630</v>
      </c>
      <c r="K90" s="155">
        <v>45722</v>
      </c>
      <c r="L90" s="206">
        <v>1</v>
      </c>
      <c r="M90" s="156">
        <v>200000000</v>
      </c>
      <c r="N90" s="206">
        <v>200375890.41999999</v>
      </c>
      <c r="O90" s="206">
        <v>201534802.72</v>
      </c>
      <c r="P90" s="152"/>
      <c r="Q90" s="144"/>
      <c r="R90" s="144"/>
    </row>
    <row r="91" spans="2:18" s="151" customFormat="1">
      <c r="B91" s="153" t="s">
        <v>143</v>
      </c>
      <c r="C91" s="154" t="s">
        <v>293</v>
      </c>
      <c r="D91" s="193" t="s">
        <v>170</v>
      </c>
      <c r="E91" s="153" t="s">
        <v>164</v>
      </c>
      <c r="F91" s="153" t="s">
        <v>165</v>
      </c>
      <c r="G91" s="235">
        <v>8.8999999999999996E-2</v>
      </c>
      <c r="H91" s="153" t="s">
        <v>147</v>
      </c>
      <c r="I91" s="153" t="s">
        <v>50</v>
      </c>
      <c r="J91" s="155">
        <v>45630</v>
      </c>
      <c r="K91" s="155">
        <v>45848</v>
      </c>
      <c r="L91" s="206">
        <v>1</v>
      </c>
      <c r="M91" s="156">
        <v>250000000</v>
      </c>
      <c r="N91" s="206">
        <v>254815416.44999999</v>
      </c>
      <c r="O91" s="206">
        <v>256257949.75</v>
      </c>
      <c r="P91" s="152"/>
      <c r="Q91" s="144"/>
      <c r="R91" s="144"/>
    </row>
    <row r="92" spans="2:18" s="151" customFormat="1">
      <c r="B92" s="153" t="s">
        <v>143</v>
      </c>
      <c r="C92" s="154" t="s">
        <v>294</v>
      </c>
      <c r="D92" s="193" t="s">
        <v>170</v>
      </c>
      <c r="E92" s="153" t="s">
        <v>164</v>
      </c>
      <c r="F92" s="153" t="s">
        <v>165</v>
      </c>
      <c r="G92" s="235">
        <v>8.8999999999999996E-2</v>
      </c>
      <c r="H92" s="153" t="s">
        <v>147</v>
      </c>
      <c r="I92" s="153" t="s">
        <v>50</v>
      </c>
      <c r="J92" s="155">
        <v>45630</v>
      </c>
      <c r="K92" s="155">
        <v>45848</v>
      </c>
      <c r="L92" s="206">
        <v>1</v>
      </c>
      <c r="M92" s="156">
        <v>250000000</v>
      </c>
      <c r="N92" s="206">
        <v>254815416.44999999</v>
      </c>
      <c r="O92" s="206">
        <v>256257949.75</v>
      </c>
      <c r="P92" s="152"/>
      <c r="Q92" s="144"/>
      <c r="R92" s="144"/>
    </row>
    <row r="93" spans="2:18" s="151" customFormat="1">
      <c r="B93" s="153" t="s">
        <v>143</v>
      </c>
      <c r="C93" s="154" t="s">
        <v>295</v>
      </c>
      <c r="D93" s="193" t="s">
        <v>170</v>
      </c>
      <c r="E93" s="153" t="s">
        <v>164</v>
      </c>
      <c r="F93" s="153" t="s">
        <v>165</v>
      </c>
      <c r="G93" s="235">
        <v>8.8999999999999996E-2</v>
      </c>
      <c r="H93" s="153" t="s">
        <v>147</v>
      </c>
      <c r="I93" s="153" t="s">
        <v>50</v>
      </c>
      <c r="J93" s="155">
        <v>45630</v>
      </c>
      <c r="K93" s="155">
        <v>45848</v>
      </c>
      <c r="L93" s="206">
        <v>1</v>
      </c>
      <c r="M93" s="156">
        <v>250000000</v>
      </c>
      <c r="N93" s="206">
        <v>254815416.44999999</v>
      </c>
      <c r="O93" s="206">
        <v>256257949.75</v>
      </c>
      <c r="P93" s="152"/>
      <c r="Q93" s="144"/>
      <c r="R93" s="144"/>
    </row>
    <row r="94" spans="2:18" s="151" customFormat="1">
      <c r="B94" s="153" t="s">
        <v>143</v>
      </c>
      <c r="C94" s="154" t="s">
        <v>296</v>
      </c>
      <c r="D94" s="193" t="s">
        <v>170</v>
      </c>
      <c r="E94" s="153" t="s">
        <v>164</v>
      </c>
      <c r="F94" s="153" t="s">
        <v>165</v>
      </c>
      <c r="G94" s="235">
        <v>8.8999999999999996E-2</v>
      </c>
      <c r="H94" s="153" t="s">
        <v>147</v>
      </c>
      <c r="I94" s="153" t="s">
        <v>50</v>
      </c>
      <c r="J94" s="155">
        <v>45630</v>
      </c>
      <c r="K94" s="155">
        <v>45848</v>
      </c>
      <c r="L94" s="206">
        <v>1</v>
      </c>
      <c r="M94" s="156">
        <v>250000000</v>
      </c>
      <c r="N94" s="206">
        <v>253535279.44999999</v>
      </c>
      <c r="O94" s="206">
        <v>254983591.15000001</v>
      </c>
      <c r="P94" s="152"/>
      <c r="Q94" s="144"/>
      <c r="R94" s="144"/>
    </row>
    <row r="95" spans="2:18" s="151" customFormat="1">
      <c r="B95" s="153" t="s">
        <v>167</v>
      </c>
      <c r="C95" s="154" t="s">
        <v>297</v>
      </c>
      <c r="D95" s="193" t="s">
        <v>298</v>
      </c>
      <c r="E95" s="153" t="s">
        <v>299</v>
      </c>
      <c r="F95" s="153" t="s">
        <v>300</v>
      </c>
      <c r="G95" s="235">
        <v>9.5000000000000001E-2</v>
      </c>
      <c r="H95" s="153" t="s">
        <v>169</v>
      </c>
      <c r="I95" s="153" t="s">
        <v>50</v>
      </c>
      <c r="J95" s="155">
        <v>45630</v>
      </c>
      <c r="K95" s="155">
        <v>46758</v>
      </c>
      <c r="L95" s="206">
        <v>1000</v>
      </c>
      <c r="M95" s="156">
        <v>1000000000</v>
      </c>
      <c r="N95" s="206">
        <v>1000000000</v>
      </c>
      <c r="O95" s="206">
        <v>1006712377.7</v>
      </c>
      <c r="P95" s="152"/>
      <c r="Q95" s="144"/>
      <c r="R95" s="144"/>
    </row>
    <row r="96" spans="2:18" s="151" customFormat="1">
      <c r="B96" s="153" t="s">
        <v>143</v>
      </c>
      <c r="C96" s="154" t="s">
        <v>301</v>
      </c>
      <c r="D96" s="193" t="s">
        <v>174</v>
      </c>
      <c r="E96" s="153" t="s">
        <v>175</v>
      </c>
      <c r="F96" s="153" t="s">
        <v>153</v>
      </c>
      <c r="G96" s="235">
        <v>8.1000000000000003E-2</v>
      </c>
      <c r="H96" s="153" t="s">
        <v>147</v>
      </c>
      <c r="I96" s="153" t="s">
        <v>50</v>
      </c>
      <c r="J96" s="155">
        <v>45632</v>
      </c>
      <c r="K96" s="155">
        <v>45663</v>
      </c>
      <c r="L96" s="206">
        <v>1</v>
      </c>
      <c r="M96" s="156">
        <v>500000000</v>
      </c>
      <c r="N96" s="206">
        <v>508255958.89999998</v>
      </c>
      <c r="O96" s="206">
        <v>501124459</v>
      </c>
      <c r="P96" s="152"/>
      <c r="Q96" s="144"/>
      <c r="R96" s="144"/>
    </row>
    <row r="97" spans="2:18" s="151" customFormat="1">
      <c r="B97" s="153" t="s">
        <v>143</v>
      </c>
      <c r="C97" s="154" t="s">
        <v>302</v>
      </c>
      <c r="D97" s="193" t="s">
        <v>174</v>
      </c>
      <c r="E97" s="153" t="s">
        <v>175</v>
      </c>
      <c r="F97" s="153" t="s">
        <v>153</v>
      </c>
      <c r="G97" s="235">
        <v>8.1000000000000003E-2</v>
      </c>
      <c r="H97" s="153" t="s">
        <v>147</v>
      </c>
      <c r="I97" s="153" t="s">
        <v>50</v>
      </c>
      <c r="J97" s="155">
        <v>45632</v>
      </c>
      <c r="K97" s="155">
        <v>45663</v>
      </c>
      <c r="L97" s="206">
        <v>1</v>
      </c>
      <c r="M97" s="156">
        <v>500000000</v>
      </c>
      <c r="N97" s="206">
        <v>508255958.89999998</v>
      </c>
      <c r="O97" s="206">
        <v>501124459</v>
      </c>
      <c r="P97" s="152"/>
      <c r="Q97" s="144"/>
      <c r="R97" s="144"/>
    </row>
    <row r="98" spans="2:18" s="151" customFormat="1">
      <c r="B98" s="153" t="s">
        <v>167</v>
      </c>
      <c r="C98" s="154" t="s">
        <v>303</v>
      </c>
      <c r="D98" s="193" t="s">
        <v>197</v>
      </c>
      <c r="E98" s="153" t="s">
        <v>198</v>
      </c>
      <c r="F98" s="153" t="s">
        <v>184</v>
      </c>
      <c r="G98" s="235">
        <v>7.0999999999999994E-2</v>
      </c>
      <c r="H98" s="153" t="s">
        <v>169</v>
      </c>
      <c r="I98" s="153" t="s">
        <v>50</v>
      </c>
      <c r="J98" s="155">
        <v>45632</v>
      </c>
      <c r="K98" s="155">
        <v>46785</v>
      </c>
      <c r="L98" s="206">
        <v>520</v>
      </c>
      <c r="M98" s="156">
        <v>520000000</v>
      </c>
      <c r="N98" s="206">
        <v>517877880</v>
      </c>
      <c r="O98" s="206">
        <v>520554675.20999998</v>
      </c>
      <c r="P98" s="152"/>
      <c r="Q98" s="144"/>
      <c r="R98" s="144"/>
    </row>
    <row r="99" spans="2:18" s="151" customFormat="1">
      <c r="B99" s="153" t="s">
        <v>167</v>
      </c>
      <c r="C99" s="154" t="s">
        <v>304</v>
      </c>
      <c r="D99" s="193" t="s">
        <v>305</v>
      </c>
      <c r="E99" s="153" t="s">
        <v>306</v>
      </c>
      <c r="F99" s="153" t="s">
        <v>168</v>
      </c>
      <c r="G99" s="235">
        <v>0.11</v>
      </c>
      <c r="H99" s="153" t="s">
        <v>169</v>
      </c>
      <c r="I99" s="153" t="s">
        <v>50</v>
      </c>
      <c r="J99" s="155">
        <v>45632</v>
      </c>
      <c r="K99" s="155">
        <v>45999</v>
      </c>
      <c r="L99" s="206">
        <v>168</v>
      </c>
      <c r="M99" s="156">
        <v>168000000</v>
      </c>
      <c r="N99" s="206">
        <v>171012574</v>
      </c>
      <c r="O99" s="206">
        <v>170589535.34999999</v>
      </c>
      <c r="P99" s="152"/>
      <c r="Q99" s="144"/>
      <c r="R99" s="144"/>
    </row>
    <row r="100" spans="2:18" s="151" customFormat="1">
      <c r="B100" s="153" t="s">
        <v>167</v>
      </c>
      <c r="C100" s="154" t="s">
        <v>307</v>
      </c>
      <c r="D100" s="193" t="s">
        <v>308</v>
      </c>
      <c r="E100" s="153" t="s">
        <v>309</v>
      </c>
      <c r="F100" s="153" t="s">
        <v>278</v>
      </c>
      <c r="G100" s="235">
        <v>0.109</v>
      </c>
      <c r="H100" s="153" t="s">
        <v>169</v>
      </c>
      <c r="I100" s="153" t="s">
        <v>50</v>
      </c>
      <c r="J100" s="155">
        <v>45635</v>
      </c>
      <c r="K100" s="155">
        <v>46951</v>
      </c>
      <c r="L100" s="206">
        <v>140</v>
      </c>
      <c r="M100" s="156">
        <v>140000000</v>
      </c>
      <c r="N100" s="206">
        <v>145408620</v>
      </c>
      <c r="O100" s="206">
        <v>146245093.91999999</v>
      </c>
      <c r="P100" s="152"/>
      <c r="Q100" s="144"/>
      <c r="R100" s="144"/>
    </row>
    <row r="101" spans="2:18" s="151" customFormat="1">
      <c r="B101" s="153" t="s">
        <v>143</v>
      </c>
      <c r="C101" s="154" t="s">
        <v>310</v>
      </c>
      <c r="D101" s="193" t="s">
        <v>182</v>
      </c>
      <c r="E101" s="153" t="s">
        <v>183</v>
      </c>
      <c r="F101" s="153" t="s">
        <v>184</v>
      </c>
      <c r="G101" s="235">
        <v>7.0000000000000007E-2</v>
      </c>
      <c r="H101" s="153" t="s">
        <v>147</v>
      </c>
      <c r="I101" s="153" t="s">
        <v>50</v>
      </c>
      <c r="J101" s="155">
        <v>45636</v>
      </c>
      <c r="K101" s="155">
        <v>45880</v>
      </c>
      <c r="L101" s="206">
        <v>1</v>
      </c>
      <c r="M101" s="156">
        <v>250000000</v>
      </c>
      <c r="N101" s="206">
        <v>250521890.75</v>
      </c>
      <c r="O101" s="206">
        <v>251544402.47999999</v>
      </c>
      <c r="P101" s="152"/>
      <c r="Q101" s="144"/>
      <c r="R101" s="144"/>
    </row>
    <row r="102" spans="2:18" s="151" customFormat="1">
      <c r="B102" s="153" t="s">
        <v>143</v>
      </c>
      <c r="C102" s="154" t="s">
        <v>311</v>
      </c>
      <c r="D102" s="193" t="s">
        <v>182</v>
      </c>
      <c r="E102" s="153" t="s">
        <v>183</v>
      </c>
      <c r="F102" s="153" t="s">
        <v>184</v>
      </c>
      <c r="G102" s="235">
        <v>7.0000000000000007E-2</v>
      </c>
      <c r="H102" s="153" t="s">
        <v>147</v>
      </c>
      <c r="I102" s="153" t="s">
        <v>50</v>
      </c>
      <c r="J102" s="155">
        <v>45636</v>
      </c>
      <c r="K102" s="155">
        <v>45880</v>
      </c>
      <c r="L102" s="206">
        <v>1</v>
      </c>
      <c r="M102" s="156">
        <v>250000000</v>
      </c>
      <c r="N102" s="206">
        <v>250521890.75</v>
      </c>
      <c r="O102" s="206">
        <v>251544402.47999999</v>
      </c>
      <c r="P102" s="152"/>
      <c r="Q102" s="144"/>
      <c r="R102" s="144"/>
    </row>
    <row r="103" spans="2:18" s="151" customFormat="1">
      <c r="B103" s="153" t="s">
        <v>143</v>
      </c>
      <c r="C103" s="154" t="s">
        <v>312</v>
      </c>
      <c r="D103" s="193" t="s">
        <v>182</v>
      </c>
      <c r="E103" s="153" t="s">
        <v>183</v>
      </c>
      <c r="F103" s="153" t="s">
        <v>184</v>
      </c>
      <c r="G103" s="235">
        <v>7.0000000000000007E-2</v>
      </c>
      <c r="H103" s="153" t="s">
        <v>147</v>
      </c>
      <c r="I103" s="153" t="s">
        <v>50</v>
      </c>
      <c r="J103" s="155">
        <v>45636</v>
      </c>
      <c r="K103" s="155">
        <v>45880</v>
      </c>
      <c r="L103" s="206">
        <v>1</v>
      </c>
      <c r="M103" s="156">
        <v>250000000</v>
      </c>
      <c r="N103" s="206">
        <v>250521890.75</v>
      </c>
      <c r="O103" s="206">
        <v>251544402.47999999</v>
      </c>
      <c r="P103" s="152"/>
      <c r="Q103" s="144"/>
      <c r="R103" s="144"/>
    </row>
    <row r="104" spans="2:18" s="151" customFormat="1">
      <c r="B104" s="153" t="s">
        <v>143</v>
      </c>
      <c r="C104" s="154" t="s">
        <v>313</v>
      </c>
      <c r="D104" s="193" t="s">
        <v>154</v>
      </c>
      <c r="E104" s="153" t="s">
        <v>155</v>
      </c>
      <c r="F104" s="153" t="s">
        <v>156</v>
      </c>
      <c r="G104" s="235">
        <v>7.4999999999999997E-2</v>
      </c>
      <c r="H104" s="153" t="s">
        <v>147</v>
      </c>
      <c r="I104" s="153" t="s">
        <v>50</v>
      </c>
      <c r="J104" s="155">
        <v>45636</v>
      </c>
      <c r="K104" s="155">
        <v>46118</v>
      </c>
      <c r="L104" s="206">
        <v>1</v>
      </c>
      <c r="M104" s="156">
        <v>500000000</v>
      </c>
      <c r="N104" s="206">
        <v>506321851.35000002</v>
      </c>
      <c r="O104" s="206">
        <v>508394898.14999998</v>
      </c>
      <c r="P104" s="152"/>
      <c r="Q104" s="144"/>
      <c r="R104" s="144"/>
    </row>
    <row r="105" spans="2:18" s="151" customFormat="1">
      <c r="B105" s="153" t="s">
        <v>143</v>
      </c>
      <c r="C105" s="154" t="s">
        <v>314</v>
      </c>
      <c r="D105" s="193" t="s">
        <v>154</v>
      </c>
      <c r="E105" s="153" t="s">
        <v>155</v>
      </c>
      <c r="F105" s="153" t="s">
        <v>156</v>
      </c>
      <c r="G105" s="235">
        <v>7.4999999999999997E-2</v>
      </c>
      <c r="H105" s="153" t="s">
        <v>147</v>
      </c>
      <c r="I105" s="153" t="s">
        <v>50</v>
      </c>
      <c r="J105" s="155">
        <v>45636</v>
      </c>
      <c r="K105" s="155">
        <v>46118</v>
      </c>
      <c r="L105" s="206">
        <v>1</v>
      </c>
      <c r="M105" s="156">
        <v>500000000</v>
      </c>
      <c r="N105" s="206">
        <v>506321851.35000002</v>
      </c>
      <c r="O105" s="206">
        <v>508394898.14999998</v>
      </c>
      <c r="P105" s="152"/>
      <c r="Q105" s="144"/>
      <c r="R105" s="144"/>
    </row>
    <row r="106" spans="2:18" s="151" customFormat="1">
      <c r="B106" s="153" t="s">
        <v>143</v>
      </c>
      <c r="C106" s="154" t="s">
        <v>315</v>
      </c>
      <c r="D106" s="193" t="s">
        <v>171</v>
      </c>
      <c r="E106" s="153" t="s">
        <v>172</v>
      </c>
      <c r="F106" s="153" t="s">
        <v>173</v>
      </c>
      <c r="G106" s="235">
        <v>8.8499999999999995E-2</v>
      </c>
      <c r="H106" s="153" t="s">
        <v>147</v>
      </c>
      <c r="I106" s="153" t="s">
        <v>50</v>
      </c>
      <c r="J106" s="155">
        <v>45636</v>
      </c>
      <c r="K106" s="155">
        <v>46213</v>
      </c>
      <c r="L106" s="206">
        <v>1</v>
      </c>
      <c r="M106" s="156">
        <v>100000000</v>
      </c>
      <c r="N106" s="206">
        <v>105522466.03</v>
      </c>
      <c r="O106" s="206">
        <v>105954841.48</v>
      </c>
      <c r="P106" s="152"/>
      <c r="Q106" s="144"/>
      <c r="R106" s="144"/>
    </row>
    <row r="107" spans="2:18" s="151" customFormat="1">
      <c r="B107" s="153" t="s">
        <v>167</v>
      </c>
      <c r="C107" s="154" t="s">
        <v>316</v>
      </c>
      <c r="D107" s="193" t="s">
        <v>317</v>
      </c>
      <c r="E107" s="153" t="s">
        <v>318</v>
      </c>
      <c r="F107" s="153" t="s">
        <v>319</v>
      </c>
      <c r="G107" s="235">
        <v>0.12</v>
      </c>
      <c r="H107" s="153" t="s">
        <v>169</v>
      </c>
      <c r="I107" s="153" t="s">
        <v>50</v>
      </c>
      <c r="J107" s="155">
        <v>45637</v>
      </c>
      <c r="K107" s="155">
        <v>46443</v>
      </c>
      <c r="L107" s="206">
        <v>60</v>
      </c>
      <c r="M107" s="156">
        <v>60000000</v>
      </c>
      <c r="N107" s="206">
        <v>62697102</v>
      </c>
      <c r="O107" s="206">
        <v>63036342.210000001</v>
      </c>
      <c r="P107" s="152"/>
      <c r="Q107" s="144"/>
      <c r="R107" s="144"/>
    </row>
    <row r="108" spans="2:18" s="151" customFormat="1">
      <c r="B108" s="153" t="s">
        <v>167</v>
      </c>
      <c r="C108" s="154" t="s">
        <v>320</v>
      </c>
      <c r="D108" s="193" t="s">
        <v>281</v>
      </c>
      <c r="E108" s="153" t="s">
        <v>282</v>
      </c>
      <c r="F108" s="153" t="s">
        <v>321</v>
      </c>
      <c r="G108" s="235">
        <v>0.115</v>
      </c>
      <c r="H108" s="153" t="s">
        <v>169</v>
      </c>
      <c r="I108" s="153" t="s">
        <v>50</v>
      </c>
      <c r="J108" s="155">
        <v>45637</v>
      </c>
      <c r="K108" s="155">
        <v>46325</v>
      </c>
      <c r="L108" s="206">
        <v>100</v>
      </c>
      <c r="M108" s="156">
        <v>100000000</v>
      </c>
      <c r="N108" s="206">
        <v>104016120</v>
      </c>
      <c r="O108" s="206">
        <v>101710981.94</v>
      </c>
      <c r="P108" s="152"/>
      <c r="Q108" s="144"/>
      <c r="R108" s="144"/>
    </row>
    <row r="109" spans="2:18" s="151" customFormat="1">
      <c r="B109" s="153" t="s">
        <v>167</v>
      </c>
      <c r="C109" s="154" t="s">
        <v>322</v>
      </c>
      <c r="D109" s="193" t="s">
        <v>305</v>
      </c>
      <c r="E109" s="153" t="s">
        <v>306</v>
      </c>
      <c r="F109" s="153" t="s">
        <v>168</v>
      </c>
      <c r="G109" s="235">
        <v>0.11</v>
      </c>
      <c r="H109" s="153" t="s">
        <v>169</v>
      </c>
      <c r="I109" s="153" t="s">
        <v>50</v>
      </c>
      <c r="J109" s="155">
        <v>45637</v>
      </c>
      <c r="K109" s="155">
        <v>46120</v>
      </c>
      <c r="L109" s="206">
        <v>17</v>
      </c>
      <c r="M109" s="156">
        <v>17000000</v>
      </c>
      <c r="N109" s="206">
        <v>17326383</v>
      </c>
      <c r="O109" s="206">
        <v>17411929.109999999</v>
      </c>
      <c r="P109" s="152"/>
      <c r="Q109" s="144"/>
      <c r="R109" s="144"/>
    </row>
    <row r="110" spans="2:18" s="151" customFormat="1">
      <c r="B110" s="153" t="s">
        <v>167</v>
      </c>
      <c r="C110" s="154" t="s">
        <v>323</v>
      </c>
      <c r="D110" s="193" t="s">
        <v>298</v>
      </c>
      <c r="E110" s="153" t="s">
        <v>299</v>
      </c>
      <c r="F110" s="153" t="s">
        <v>300</v>
      </c>
      <c r="G110" s="235">
        <v>9.5000000000000001E-2</v>
      </c>
      <c r="H110" s="153" t="s">
        <v>169</v>
      </c>
      <c r="I110" s="153" t="s">
        <v>50</v>
      </c>
      <c r="J110" s="155">
        <v>45642</v>
      </c>
      <c r="K110" s="155">
        <v>46758</v>
      </c>
      <c r="L110" s="206">
        <v>1928</v>
      </c>
      <c r="M110" s="156">
        <v>1928000000</v>
      </c>
      <c r="N110" s="206">
        <v>1930894048</v>
      </c>
      <c r="O110" s="206">
        <v>1938102820.26</v>
      </c>
      <c r="P110" s="152"/>
      <c r="Q110" s="144"/>
      <c r="R110" s="144"/>
    </row>
    <row r="111" spans="2:18" s="151" customFormat="1">
      <c r="B111" s="153" t="s">
        <v>167</v>
      </c>
      <c r="C111" s="154" t="s">
        <v>324</v>
      </c>
      <c r="D111" s="193" t="s">
        <v>325</v>
      </c>
      <c r="E111" s="153" t="s">
        <v>326</v>
      </c>
      <c r="F111" s="153" t="s">
        <v>187</v>
      </c>
      <c r="G111" s="235">
        <v>9.5000000000000001E-2</v>
      </c>
      <c r="H111" s="153" t="s">
        <v>169</v>
      </c>
      <c r="I111" s="153" t="s">
        <v>50</v>
      </c>
      <c r="J111" s="155">
        <v>45638</v>
      </c>
      <c r="K111" s="155">
        <v>47834</v>
      </c>
      <c r="L111" s="206">
        <v>70</v>
      </c>
      <c r="M111" s="156">
        <v>70000000</v>
      </c>
      <c r="N111" s="206">
        <v>70644140</v>
      </c>
      <c r="O111" s="206">
        <v>69320012.019999996</v>
      </c>
      <c r="P111" s="152"/>
      <c r="Q111" s="144"/>
      <c r="R111" s="144"/>
    </row>
    <row r="112" spans="2:18" s="151" customFormat="1">
      <c r="B112" s="153" t="s">
        <v>167</v>
      </c>
      <c r="C112" s="154" t="s">
        <v>327</v>
      </c>
      <c r="D112" s="193" t="s">
        <v>281</v>
      </c>
      <c r="E112" s="153" t="s">
        <v>282</v>
      </c>
      <c r="F112" s="153" t="s">
        <v>278</v>
      </c>
      <c r="G112" s="235">
        <v>0.112</v>
      </c>
      <c r="H112" s="153" t="s">
        <v>169</v>
      </c>
      <c r="I112" s="153" t="s">
        <v>50</v>
      </c>
      <c r="J112" s="155">
        <v>45638</v>
      </c>
      <c r="K112" s="155">
        <v>46416</v>
      </c>
      <c r="L112" s="206">
        <v>85</v>
      </c>
      <c r="M112" s="156">
        <v>85000000</v>
      </c>
      <c r="N112" s="206">
        <v>87269585</v>
      </c>
      <c r="O112" s="206">
        <v>87716615.359999999</v>
      </c>
      <c r="P112" s="152"/>
      <c r="Q112" s="144"/>
      <c r="R112" s="144"/>
    </row>
    <row r="113" spans="2:18" s="151" customFormat="1">
      <c r="B113" s="153" t="s">
        <v>167</v>
      </c>
      <c r="C113" s="154" t="s">
        <v>328</v>
      </c>
      <c r="D113" s="193" t="s">
        <v>329</v>
      </c>
      <c r="E113" s="153" t="s">
        <v>330</v>
      </c>
      <c r="F113" s="153" t="s">
        <v>258</v>
      </c>
      <c r="G113" s="235">
        <v>0.12</v>
      </c>
      <c r="H113" s="153" t="s">
        <v>169</v>
      </c>
      <c r="I113" s="153" t="s">
        <v>50</v>
      </c>
      <c r="J113" s="155">
        <v>45638</v>
      </c>
      <c r="K113" s="155">
        <v>45772</v>
      </c>
      <c r="L113" s="206">
        <v>300</v>
      </c>
      <c r="M113" s="156">
        <v>300000000</v>
      </c>
      <c r="N113" s="206">
        <v>307922700</v>
      </c>
      <c r="O113" s="206">
        <v>309277439.97000003</v>
      </c>
      <c r="P113" s="152"/>
      <c r="Q113" s="144"/>
      <c r="R113" s="144"/>
    </row>
    <row r="114" spans="2:18" s="151" customFormat="1">
      <c r="B114" s="153" t="s">
        <v>167</v>
      </c>
      <c r="C114" s="154" t="s">
        <v>331</v>
      </c>
      <c r="D114" s="193" t="s">
        <v>329</v>
      </c>
      <c r="E114" s="153" t="s">
        <v>330</v>
      </c>
      <c r="F114" s="153" t="s">
        <v>258</v>
      </c>
      <c r="G114" s="235">
        <v>9.5000000000000001E-2</v>
      </c>
      <c r="H114" s="153" t="s">
        <v>169</v>
      </c>
      <c r="I114" s="153" t="s">
        <v>50</v>
      </c>
      <c r="J114" s="155">
        <v>45638</v>
      </c>
      <c r="K114" s="155">
        <v>46701</v>
      </c>
      <c r="L114" s="206">
        <v>77</v>
      </c>
      <c r="M114" s="156">
        <v>77000000</v>
      </c>
      <c r="N114" s="206">
        <v>78266342</v>
      </c>
      <c r="O114" s="206">
        <v>76867467.629999995</v>
      </c>
      <c r="P114" s="152"/>
      <c r="Q114" s="144"/>
      <c r="R114" s="144"/>
    </row>
    <row r="115" spans="2:18" s="151" customFormat="1">
      <c r="B115" s="153" t="s">
        <v>167</v>
      </c>
      <c r="C115" s="154" t="s">
        <v>332</v>
      </c>
      <c r="D115" s="193" t="s">
        <v>333</v>
      </c>
      <c r="E115" s="153" t="s">
        <v>334</v>
      </c>
      <c r="F115" s="153" t="s">
        <v>278</v>
      </c>
      <c r="G115" s="235">
        <v>0.13750000000000001</v>
      </c>
      <c r="H115" s="153" t="s">
        <v>169</v>
      </c>
      <c r="I115" s="153" t="s">
        <v>50</v>
      </c>
      <c r="J115" s="155">
        <v>45638</v>
      </c>
      <c r="K115" s="155">
        <v>45726</v>
      </c>
      <c r="L115" s="206">
        <v>235</v>
      </c>
      <c r="M115" s="156">
        <v>235000000</v>
      </c>
      <c r="N115" s="206">
        <v>237709550</v>
      </c>
      <c r="O115" s="206">
        <v>238806123.19</v>
      </c>
      <c r="P115" s="152"/>
      <c r="Q115" s="144"/>
      <c r="R115" s="144"/>
    </row>
    <row r="116" spans="2:18" s="151" customFormat="1">
      <c r="B116" s="153" t="s">
        <v>143</v>
      </c>
      <c r="C116" s="154" t="s">
        <v>335</v>
      </c>
      <c r="D116" s="193" t="s">
        <v>148</v>
      </c>
      <c r="E116" s="153" t="s">
        <v>149</v>
      </c>
      <c r="F116" s="153" t="s">
        <v>150</v>
      </c>
      <c r="G116" s="235">
        <v>7.4999999999999997E-2</v>
      </c>
      <c r="H116" s="153" t="s">
        <v>147</v>
      </c>
      <c r="I116" s="153" t="s">
        <v>50</v>
      </c>
      <c r="J116" s="155">
        <v>45639</v>
      </c>
      <c r="K116" s="155">
        <v>46197</v>
      </c>
      <c r="L116" s="206">
        <v>1</v>
      </c>
      <c r="M116" s="156">
        <v>275000000</v>
      </c>
      <c r="N116" s="206">
        <v>275781678.44999999</v>
      </c>
      <c r="O116" s="206">
        <v>276821980.89999998</v>
      </c>
      <c r="P116" s="152"/>
      <c r="Q116" s="144"/>
      <c r="R116" s="144"/>
    </row>
    <row r="117" spans="2:18" s="151" customFormat="1">
      <c r="B117" s="153" t="s">
        <v>143</v>
      </c>
      <c r="C117" s="154" t="s">
        <v>336</v>
      </c>
      <c r="D117" s="193" t="s">
        <v>148</v>
      </c>
      <c r="E117" s="153" t="s">
        <v>149</v>
      </c>
      <c r="F117" s="153" t="s">
        <v>150</v>
      </c>
      <c r="G117" s="235">
        <v>7.4999999999999997E-2</v>
      </c>
      <c r="H117" s="153" t="s">
        <v>147</v>
      </c>
      <c r="I117" s="153" t="s">
        <v>50</v>
      </c>
      <c r="J117" s="155">
        <v>45639</v>
      </c>
      <c r="K117" s="155">
        <v>46197</v>
      </c>
      <c r="L117" s="206">
        <v>1</v>
      </c>
      <c r="M117" s="156">
        <v>275000000</v>
      </c>
      <c r="N117" s="206">
        <v>275781678.44999999</v>
      </c>
      <c r="O117" s="206">
        <v>276821980.89999998</v>
      </c>
      <c r="P117" s="152"/>
      <c r="Q117" s="144"/>
      <c r="R117" s="144"/>
    </row>
    <row r="118" spans="2:18" s="151" customFormat="1">
      <c r="B118" s="153" t="s">
        <v>143</v>
      </c>
      <c r="C118" s="154" t="s">
        <v>337</v>
      </c>
      <c r="D118" s="193" t="s">
        <v>148</v>
      </c>
      <c r="E118" s="153" t="s">
        <v>149</v>
      </c>
      <c r="F118" s="153" t="s">
        <v>150</v>
      </c>
      <c r="G118" s="235">
        <v>7.4999999999999997E-2</v>
      </c>
      <c r="H118" s="153" t="s">
        <v>147</v>
      </c>
      <c r="I118" s="153" t="s">
        <v>50</v>
      </c>
      <c r="J118" s="155">
        <v>45639</v>
      </c>
      <c r="K118" s="155">
        <v>46197</v>
      </c>
      <c r="L118" s="206">
        <v>1</v>
      </c>
      <c r="M118" s="156">
        <v>275000000</v>
      </c>
      <c r="N118" s="206">
        <v>275781678.44999999</v>
      </c>
      <c r="O118" s="206">
        <v>276821980.89999998</v>
      </c>
      <c r="P118" s="152"/>
      <c r="Q118" s="144"/>
      <c r="R118" s="144"/>
    </row>
    <row r="119" spans="2:18" s="151" customFormat="1">
      <c r="B119" s="153" t="s">
        <v>143</v>
      </c>
      <c r="C119" s="154" t="s">
        <v>338</v>
      </c>
      <c r="D119" s="193" t="s">
        <v>148</v>
      </c>
      <c r="E119" s="153" t="s">
        <v>149</v>
      </c>
      <c r="F119" s="153" t="s">
        <v>150</v>
      </c>
      <c r="G119" s="235">
        <v>7.4999999999999997E-2</v>
      </c>
      <c r="H119" s="153" t="s">
        <v>147</v>
      </c>
      <c r="I119" s="153" t="s">
        <v>50</v>
      </c>
      <c r="J119" s="155">
        <v>45639</v>
      </c>
      <c r="K119" s="155">
        <v>46197</v>
      </c>
      <c r="L119" s="206">
        <v>1</v>
      </c>
      <c r="M119" s="156">
        <v>275000000</v>
      </c>
      <c r="N119" s="206">
        <v>275781678.44999999</v>
      </c>
      <c r="O119" s="206">
        <v>276821980.89999998</v>
      </c>
      <c r="P119" s="152"/>
      <c r="Q119" s="144"/>
      <c r="R119" s="144"/>
    </row>
    <row r="120" spans="2:18" s="151" customFormat="1">
      <c r="B120" s="153" t="s">
        <v>167</v>
      </c>
      <c r="C120" s="154" t="s">
        <v>339</v>
      </c>
      <c r="D120" s="193" t="s">
        <v>176</v>
      </c>
      <c r="E120" s="153" t="s">
        <v>177</v>
      </c>
      <c r="F120" s="153" t="s">
        <v>178</v>
      </c>
      <c r="G120" s="235">
        <v>9.7500000000000003E-2</v>
      </c>
      <c r="H120" s="153" t="s">
        <v>169</v>
      </c>
      <c r="I120" s="153" t="s">
        <v>50</v>
      </c>
      <c r="J120" s="155">
        <v>45642</v>
      </c>
      <c r="K120" s="155">
        <v>47833</v>
      </c>
      <c r="L120" s="206">
        <v>258</v>
      </c>
      <c r="M120" s="156">
        <v>258000000</v>
      </c>
      <c r="N120" s="206">
        <v>268175004</v>
      </c>
      <c r="O120" s="206">
        <v>262847355.96000001</v>
      </c>
      <c r="P120" s="152"/>
      <c r="Q120" s="144"/>
      <c r="R120" s="144"/>
    </row>
    <row r="121" spans="2:18" s="151" customFormat="1">
      <c r="B121" s="153" t="s">
        <v>167</v>
      </c>
      <c r="C121" s="154" t="s">
        <v>340</v>
      </c>
      <c r="D121" s="193" t="s">
        <v>317</v>
      </c>
      <c r="E121" s="153" t="s">
        <v>318</v>
      </c>
      <c r="F121" s="153" t="s">
        <v>319</v>
      </c>
      <c r="G121" s="235">
        <v>0.13250000000000001</v>
      </c>
      <c r="H121" s="153" t="s">
        <v>169</v>
      </c>
      <c r="I121" s="153" t="s">
        <v>50</v>
      </c>
      <c r="J121" s="155">
        <v>45642</v>
      </c>
      <c r="K121" s="155">
        <v>46469</v>
      </c>
      <c r="L121" s="206">
        <v>25</v>
      </c>
      <c r="M121" s="156">
        <v>25000000</v>
      </c>
      <c r="N121" s="206">
        <v>26661600</v>
      </c>
      <c r="O121" s="206">
        <v>26495005.100000001</v>
      </c>
      <c r="P121" s="152"/>
      <c r="Q121" s="144"/>
      <c r="R121" s="144"/>
    </row>
    <row r="122" spans="2:18" s="151" customFormat="1">
      <c r="B122" s="153" t="s">
        <v>143</v>
      </c>
      <c r="C122" s="154" t="s">
        <v>341</v>
      </c>
      <c r="D122" s="193" t="s">
        <v>185</v>
      </c>
      <c r="E122" s="153" t="s">
        <v>186</v>
      </c>
      <c r="F122" s="153" t="s">
        <v>187</v>
      </c>
      <c r="G122" s="235">
        <v>9.6000000000000002E-2</v>
      </c>
      <c r="H122" s="153" t="s">
        <v>147</v>
      </c>
      <c r="I122" s="153" t="s">
        <v>50</v>
      </c>
      <c r="J122" s="155">
        <v>45643</v>
      </c>
      <c r="K122" s="155">
        <v>45901</v>
      </c>
      <c r="L122" s="206">
        <v>1</v>
      </c>
      <c r="M122" s="156">
        <v>150000000</v>
      </c>
      <c r="N122" s="206">
        <v>151913725.13</v>
      </c>
      <c r="O122" s="206">
        <v>152380671.96000001</v>
      </c>
      <c r="P122" s="152"/>
      <c r="Q122" s="144"/>
      <c r="R122" s="144"/>
    </row>
    <row r="123" spans="2:18" s="151" customFormat="1">
      <c r="B123" s="153" t="s">
        <v>143</v>
      </c>
      <c r="C123" s="154" t="s">
        <v>342</v>
      </c>
      <c r="D123" s="193" t="s">
        <v>185</v>
      </c>
      <c r="E123" s="153" t="s">
        <v>186</v>
      </c>
      <c r="F123" s="153" t="s">
        <v>187</v>
      </c>
      <c r="G123" s="235">
        <v>9.6000000000000002E-2</v>
      </c>
      <c r="H123" s="153" t="s">
        <v>147</v>
      </c>
      <c r="I123" s="153" t="s">
        <v>50</v>
      </c>
      <c r="J123" s="155">
        <v>45643</v>
      </c>
      <c r="K123" s="155">
        <v>45901</v>
      </c>
      <c r="L123" s="206">
        <v>1</v>
      </c>
      <c r="M123" s="156">
        <v>150000000</v>
      </c>
      <c r="N123" s="206">
        <v>151913725.13</v>
      </c>
      <c r="O123" s="206">
        <v>152380671.96000001</v>
      </c>
      <c r="P123" s="152"/>
      <c r="Q123" s="144"/>
      <c r="R123" s="144"/>
    </row>
    <row r="124" spans="2:18" s="151" customFormat="1">
      <c r="B124" s="153" t="s">
        <v>143</v>
      </c>
      <c r="C124" s="154" t="s">
        <v>343</v>
      </c>
      <c r="D124" s="193" t="s">
        <v>185</v>
      </c>
      <c r="E124" s="153" t="s">
        <v>186</v>
      </c>
      <c r="F124" s="153" t="s">
        <v>187</v>
      </c>
      <c r="G124" s="235">
        <v>9.6000000000000002E-2</v>
      </c>
      <c r="H124" s="153" t="s">
        <v>147</v>
      </c>
      <c r="I124" s="153" t="s">
        <v>50</v>
      </c>
      <c r="J124" s="155">
        <v>45643</v>
      </c>
      <c r="K124" s="155">
        <v>45901</v>
      </c>
      <c r="L124" s="206">
        <v>1</v>
      </c>
      <c r="M124" s="156">
        <v>150000000</v>
      </c>
      <c r="N124" s="206">
        <v>151913725.13</v>
      </c>
      <c r="O124" s="206">
        <v>152380671.96000001</v>
      </c>
      <c r="P124" s="152"/>
      <c r="Q124" s="144"/>
      <c r="R124" s="144"/>
    </row>
    <row r="125" spans="2:18" s="151" customFormat="1">
      <c r="B125" s="153" t="s">
        <v>143</v>
      </c>
      <c r="C125" s="154" t="s">
        <v>344</v>
      </c>
      <c r="D125" s="193" t="s">
        <v>185</v>
      </c>
      <c r="E125" s="153" t="s">
        <v>186</v>
      </c>
      <c r="F125" s="153" t="s">
        <v>187</v>
      </c>
      <c r="G125" s="235">
        <v>9.6000000000000002E-2</v>
      </c>
      <c r="H125" s="153" t="s">
        <v>147</v>
      </c>
      <c r="I125" s="153" t="s">
        <v>50</v>
      </c>
      <c r="J125" s="155">
        <v>45643</v>
      </c>
      <c r="K125" s="155">
        <v>45901</v>
      </c>
      <c r="L125" s="206">
        <v>1</v>
      </c>
      <c r="M125" s="156">
        <v>150000000</v>
      </c>
      <c r="N125" s="206">
        <v>151913725.13</v>
      </c>
      <c r="O125" s="206">
        <v>152380671.96000001</v>
      </c>
      <c r="P125" s="152"/>
      <c r="Q125" s="144"/>
      <c r="R125" s="144"/>
    </row>
    <row r="126" spans="2:18" s="151" customFormat="1">
      <c r="B126" s="153" t="s">
        <v>143</v>
      </c>
      <c r="C126" s="154" t="s">
        <v>345</v>
      </c>
      <c r="D126" s="193" t="s">
        <v>185</v>
      </c>
      <c r="E126" s="153" t="s">
        <v>186</v>
      </c>
      <c r="F126" s="153" t="s">
        <v>187</v>
      </c>
      <c r="G126" s="235">
        <v>9.6000000000000002E-2</v>
      </c>
      <c r="H126" s="153" t="s">
        <v>147</v>
      </c>
      <c r="I126" s="153" t="s">
        <v>50</v>
      </c>
      <c r="J126" s="155">
        <v>45643</v>
      </c>
      <c r="K126" s="155">
        <v>45901</v>
      </c>
      <c r="L126" s="206">
        <v>1</v>
      </c>
      <c r="M126" s="156">
        <v>150000000</v>
      </c>
      <c r="N126" s="206">
        <v>151913725.13</v>
      </c>
      <c r="O126" s="206">
        <v>152380671.96000001</v>
      </c>
      <c r="P126" s="152"/>
      <c r="Q126" s="144"/>
      <c r="R126" s="144"/>
    </row>
    <row r="127" spans="2:18" s="151" customFormat="1">
      <c r="B127" s="153" t="s">
        <v>223</v>
      </c>
      <c r="C127" s="154" t="s">
        <v>346</v>
      </c>
      <c r="D127" s="193" t="s">
        <v>228</v>
      </c>
      <c r="E127" s="153" t="s">
        <v>229</v>
      </c>
      <c r="F127" s="153" t="s">
        <v>230</v>
      </c>
      <c r="G127" s="235">
        <v>0.09</v>
      </c>
      <c r="H127" s="153" t="s">
        <v>147</v>
      </c>
      <c r="I127" s="153" t="s">
        <v>50</v>
      </c>
      <c r="J127" s="155">
        <v>45643</v>
      </c>
      <c r="K127" s="155">
        <v>45883</v>
      </c>
      <c r="L127" s="206">
        <v>1200</v>
      </c>
      <c r="M127" s="156">
        <v>1200000000</v>
      </c>
      <c r="N127" s="206">
        <v>1219604400</v>
      </c>
      <c r="O127" s="206">
        <v>1222922512.5599999</v>
      </c>
      <c r="P127" s="152"/>
      <c r="Q127" s="144"/>
      <c r="R127" s="144"/>
    </row>
    <row r="128" spans="2:18" s="151" customFormat="1">
      <c r="B128" s="153" t="s">
        <v>167</v>
      </c>
      <c r="C128" s="154" t="s">
        <v>347</v>
      </c>
      <c r="D128" s="193" t="s">
        <v>188</v>
      </c>
      <c r="E128" s="153" t="s">
        <v>189</v>
      </c>
      <c r="F128" s="153" t="s">
        <v>348</v>
      </c>
      <c r="G128" s="235">
        <v>7.8E-2</v>
      </c>
      <c r="H128" s="153" t="s">
        <v>169</v>
      </c>
      <c r="I128" s="153" t="s">
        <v>50</v>
      </c>
      <c r="J128" s="155">
        <v>45643</v>
      </c>
      <c r="K128" s="155">
        <v>46751</v>
      </c>
      <c r="L128" s="206">
        <v>1000</v>
      </c>
      <c r="M128" s="156">
        <v>1000000000</v>
      </c>
      <c r="N128" s="206">
        <v>1000000000</v>
      </c>
      <c r="O128" s="206">
        <v>1002754739.8</v>
      </c>
      <c r="P128" s="152"/>
      <c r="Q128" s="144"/>
      <c r="R128" s="144"/>
    </row>
    <row r="129" spans="2:18" s="151" customFormat="1">
      <c r="B129" s="153" t="s">
        <v>143</v>
      </c>
      <c r="C129" s="154" t="s">
        <v>349</v>
      </c>
      <c r="D129" s="193" t="s">
        <v>170</v>
      </c>
      <c r="E129" s="153" t="s">
        <v>164</v>
      </c>
      <c r="F129" s="153" t="s">
        <v>165</v>
      </c>
      <c r="G129" s="235">
        <v>8.8999999999999996E-2</v>
      </c>
      <c r="H129" s="153" t="s">
        <v>147</v>
      </c>
      <c r="I129" s="153" t="s">
        <v>50</v>
      </c>
      <c r="J129" s="155">
        <v>45644</v>
      </c>
      <c r="K129" s="155">
        <v>46623</v>
      </c>
      <c r="L129" s="206">
        <v>1</v>
      </c>
      <c r="M129" s="156">
        <v>500000000</v>
      </c>
      <c r="N129" s="206">
        <v>507668858.19999999</v>
      </c>
      <c r="O129" s="206">
        <v>509058175.60000002</v>
      </c>
      <c r="P129" s="152"/>
      <c r="Q129" s="144"/>
      <c r="R129" s="144"/>
    </row>
    <row r="130" spans="2:18" s="151" customFormat="1">
      <c r="B130" s="153" t="s">
        <v>223</v>
      </c>
      <c r="C130" s="154" t="s">
        <v>350</v>
      </c>
      <c r="D130" s="193" t="s">
        <v>179</v>
      </c>
      <c r="E130" s="153" t="s">
        <v>180</v>
      </c>
      <c r="F130" s="153" t="s">
        <v>181</v>
      </c>
      <c r="G130" s="235">
        <v>9.5000000000000001E-2</v>
      </c>
      <c r="H130" s="153" t="s">
        <v>147</v>
      </c>
      <c r="I130" s="153" t="s">
        <v>50</v>
      </c>
      <c r="J130" s="155">
        <v>45644</v>
      </c>
      <c r="K130" s="155">
        <v>46623</v>
      </c>
      <c r="L130" s="206">
        <v>52</v>
      </c>
      <c r="M130" s="156">
        <v>52000000</v>
      </c>
      <c r="N130" s="206">
        <v>53789372</v>
      </c>
      <c r="O130" s="206">
        <v>53949940.880000003</v>
      </c>
      <c r="P130" s="152"/>
      <c r="Q130" s="144"/>
      <c r="R130" s="144"/>
    </row>
    <row r="131" spans="2:18" s="151" customFormat="1">
      <c r="B131" s="153" t="s">
        <v>143</v>
      </c>
      <c r="C131" s="154" t="s">
        <v>351</v>
      </c>
      <c r="D131" s="193" t="s">
        <v>170</v>
      </c>
      <c r="E131" s="153" t="s">
        <v>164</v>
      </c>
      <c r="F131" s="153" t="s">
        <v>165</v>
      </c>
      <c r="G131" s="235">
        <v>0.08</v>
      </c>
      <c r="H131" s="153" t="s">
        <v>147</v>
      </c>
      <c r="I131" s="153" t="s">
        <v>50</v>
      </c>
      <c r="J131" s="155">
        <v>45645</v>
      </c>
      <c r="K131" s="155">
        <v>45814</v>
      </c>
      <c r="L131" s="206">
        <v>1</v>
      </c>
      <c r="M131" s="156">
        <v>660000000</v>
      </c>
      <c r="N131" s="206">
        <v>661990241.75</v>
      </c>
      <c r="O131" s="206">
        <v>663650670.53999996</v>
      </c>
      <c r="P131" s="152"/>
      <c r="Q131" s="144"/>
      <c r="R131" s="144"/>
    </row>
    <row r="132" spans="2:18" s="151" customFormat="1">
      <c r="B132" s="153" t="s">
        <v>143</v>
      </c>
      <c r="C132" s="154" t="s">
        <v>352</v>
      </c>
      <c r="D132" s="193" t="s">
        <v>179</v>
      </c>
      <c r="E132" s="153" t="s">
        <v>180</v>
      </c>
      <c r="F132" s="153" t="s">
        <v>181</v>
      </c>
      <c r="G132" s="235">
        <v>8.8999999999999996E-2</v>
      </c>
      <c r="H132" s="153" t="s">
        <v>147</v>
      </c>
      <c r="I132" s="153" t="s">
        <v>50</v>
      </c>
      <c r="J132" s="155">
        <v>45646</v>
      </c>
      <c r="K132" s="155">
        <v>45825</v>
      </c>
      <c r="L132" s="206">
        <v>1</v>
      </c>
      <c r="M132" s="156">
        <v>200000000</v>
      </c>
      <c r="N132" s="206">
        <v>201096438.36000001</v>
      </c>
      <c r="O132" s="206">
        <v>201549676.52000001</v>
      </c>
      <c r="P132" s="152"/>
      <c r="Q132" s="144"/>
      <c r="R132" s="144"/>
    </row>
    <row r="133" spans="2:18" s="151" customFormat="1">
      <c r="B133" s="153" t="s">
        <v>143</v>
      </c>
      <c r="C133" s="154" t="s">
        <v>353</v>
      </c>
      <c r="D133" s="193" t="s">
        <v>179</v>
      </c>
      <c r="E133" s="153" t="s">
        <v>180</v>
      </c>
      <c r="F133" s="153" t="s">
        <v>181</v>
      </c>
      <c r="G133" s="235">
        <v>8.8999999999999996E-2</v>
      </c>
      <c r="H133" s="153" t="s">
        <v>147</v>
      </c>
      <c r="I133" s="153" t="s">
        <v>50</v>
      </c>
      <c r="J133" s="155">
        <v>45646</v>
      </c>
      <c r="K133" s="155">
        <v>45825</v>
      </c>
      <c r="L133" s="206">
        <v>1</v>
      </c>
      <c r="M133" s="156">
        <v>200000000</v>
      </c>
      <c r="N133" s="206">
        <v>201096438.36000001</v>
      </c>
      <c r="O133" s="206">
        <v>201549676.52000001</v>
      </c>
      <c r="P133" s="152"/>
      <c r="Q133" s="144"/>
      <c r="R133" s="144"/>
    </row>
    <row r="134" spans="2:18" s="151" customFormat="1">
      <c r="B134" s="153" t="s">
        <v>143</v>
      </c>
      <c r="C134" s="154" t="s">
        <v>354</v>
      </c>
      <c r="D134" s="193" t="s">
        <v>179</v>
      </c>
      <c r="E134" s="153" t="s">
        <v>180</v>
      </c>
      <c r="F134" s="153" t="s">
        <v>181</v>
      </c>
      <c r="G134" s="235">
        <v>8.8999999999999996E-2</v>
      </c>
      <c r="H134" s="153" t="s">
        <v>147</v>
      </c>
      <c r="I134" s="153" t="s">
        <v>50</v>
      </c>
      <c r="J134" s="155">
        <v>45646</v>
      </c>
      <c r="K134" s="155">
        <v>45825</v>
      </c>
      <c r="L134" s="206">
        <v>1</v>
      </c>
      <c r="M134" s="156">
        <v>200000000</v>
      </c>
      <c r="N134" s="206">
        <v>201096438.36000001</v>
      </c>
      <c r="O134" s="206">
        <v>201549676.52000001</v>
      </c>
      <c r="P134" s="152"/>
      <c r="Q134" s="144"/>
      <c r="R134" s="144"/>
    </row>
    <row r="135" spans="2:18" s="151" customFormat="1">
      <c r="B135" s="153" t="s">
        <v>143</v>
      </c>
      <c r="C135" s="154" t="s">
        <v>355</v>
      </c>
      <c r="D135" s="193" t="s">
        <v>179</v>
      </c>
      <c r="E135" s="153" t="s">
        <v>180</v>
      </c>
      <c r="F135" s="153" t="s">
        <v>181</v>
      </c>
      <c r="G135" s="235">
        <v>8.8999999999999996E-2</v>
      </c>
      <c r="H135" s="153" t="s">
        <v>147</v>
      </c>
      <c r="I135" s="153" t="s">
        <v>50</v>
      </c>
      <c r="J135" s="155">
        <v>45646</v>
      </c>
      <c r="K135" s="155">
        <v>45825</v>
      </c>
      <c r="L135" s="206">
        <v>1</v>
      </c>
      <c r="M135" s="156">
        <v>200000000</v>
      </c>
      <c r="N135" s="206">
        <v>201096438.36000001</v>
      </c>
      <c r="O135" s="206">
        <v>201549676.52000001</v>
      </c>
      <c r="P135" s="152"/>
      <c r="Q135" s="144"/>
      <c r="R135" s="144"/>
    </row>
    <row r="136" spans="2:18" s="151" customFormat="1">
      <c r="B136" s="153" t="s">
        <v>143</v>
      </c>
      <c r="C136" s="154" t="s">
        <v>356</v>
      </c>
      <c r="D136" s="193" t="s">
        <v>179</v>
      </c>
      <c r="E136" s="153" t="s">
        <v>180</v>
      </c>
      <c r="F136" s="153" t="s">
        <v>181</v>
      </c>
      <c r="G136" s="235">
        <v>8.8999999999999996E-2</v>
      </c>
      <c r="H136" s="153" t="s">
        <v>147</v>
      </c>
      <c r="I136" s="153" t="s">
        <v>50</v>
      </c>
      <c r="J136" s="155">
        <v>45646</v>
      </c>
      <c r="K136" s="155">
        <v>45825</v>
      </c>
      <c r="L136" s="206">
        <v>1</v>
      </c>
      <c r="M136" s="156">
        <v>200000000</v>
      </c>
      <c r="N136" s="206">
        <v>201096438.36000001</v>
      </c>
      <c r="O136" s="206">
        <v>201549676.52000001</v>
      </c>
      <c r="P136" s="152"/>
      <c r="Q136" s="144"/>
      <c r="R136" s="144"/>
    </row>
    <row r="137" spans="2:18" s="151" customFormat="1">
      <c r="B137" s="153" t="s">
        <v>143</v>
      </c>
      <c r="C137" s="154" t="s">
        <v>357</v>
      </c>
      <c r="D137" s="193" t="s">
        <v>179</v>
      </c>
      <c r="E137" s="153" t="s">
        <v>180</v>
      </c>
      <c r="F137" s="153" t="s">
        <v>181</v>
      </c>
      <c r="G137" s="235">
        <v>8.8999999999999996E-2</v>
      </c>
      <c r="H137" s="153" t="s">
        <v>147</v>
      </c>
      <c r="I137" s="153" t="s">
        <v>50</v>
      </c>
      <c r="J137" s="155">
        <v>45646</v>
      </c>
      <c r="K137" s="155">
        <v>45825</v>
      </c>
      <c r="L137" s="206">
        <v>1</v>
      </c>
      <c r="M137" s="156">
        <v>200000000</v>
      </c>
      <c r="N137" s="206">
        <v>201096438.36000001</v>
      </c>
      <c r="O137" s="206">
        <v>201549676.52000001</v>
      </c>
      <c r="P137" s="152"/>
      <c r="Q137" s="144"/>
      <c r="R137" s="144"/>
    </row>
    <row r="138" spans="2:18" s="151" customFormat="1">
      <c r="B138" s="153" t="s">
        <v>143</v>
      </c>
      <c r="C138" s="154" t="s">
        <v>358</v>
      </c>
      <c r="D138" s="193" t="s">
        <v>151</v>
      </c>
      <c r="E138" s="153" t="s">
        <v>152</v>
      </c>
      <c r="F138" s="153" t="s">
        <v>153</v>
      </c>
      <c r="G138" s="235">
        <v>9.7500000000000003E-2</v>
      </c>
      <c r="H138" s="153" t="s">
        <v>147</v>
      </c>
      <c r="I138" s="153" t="s">
        <v>50</v>
      </c>
      <c r="J138" s="155">
        <v>45646</v>
      </c>
      <c r="K138" s="155">
        <v>45940</v>
      </c>
      <c r="L138" s="206">
        <v>1</v>
      </c>
      <c r="M138" s="156">
        <v>2000000000</v>
      </c>
      <c r="N138" s="206">
        <v>2058424846.5999999</v>
      </c>
      <c r="O138" s="206">
        <v>2062978779</v>
      </c>
      <c r="P138" s="152"/>
      <c r="Q138" s="144"/>
      <c r="R138" s="144"/>
    </row>
    <row r="139" spans="2:18" s="151" customFormat="1">
      <c r="B139" s="153" t="s">
        <v>143</v>
      </c>
      <c r="C139" s="154" t="s">
        <v>359</v>
      </c>
      <c r="D139" s="193" t="s">
        <v>185</v>
      </c>
      <c r="E139" s="153" t="s">
        <v>186</v>
      </c>
      <c r="F139" s="153" t="s">
        <v>187</v>
      </c>
      <c r="G139" s="235">
        <v>9.0999999999999998E-2</v>
      </c>
      <c r="H139" s="153" t="s">
        <v>147</v>
      </c>
      <c r="I139" s="153" t="s">
        <v>50</v>
      </c>
      <c r="J139" s="155">
        <v>45646</v>
      </c>
      <c r="K139" s="155">
        <v>45721</v>
      </c>
      <c r="L139" s="206">
        <v>1</v>
      </c>
      <c r="M139" s="156">
        <v>200000000</v>
      </c>
      <c r="N139" s="206">
        <v>201057420</v>
      </c>
      <c r="O139" s="206">
        <v>201532434.74000001</v>
      </c>
      <c r="P139" s="152"/>
      <c r="Q139" s="144"/>
      <c r="R139" s="144"/>
    </row>
    <row r="140" spans="2:18" s="151" customFormat="1">
      <c r="B140" s="153" t="s">
        <v>143</v>
      </c>
      <c r="C140" s="154" t="s">
        <v>360</v>
      </c>
      <c r="D140" s="193" t="s">
        <v>170</v>
      </c>
      <c r="E140" s="153" t="s">
        <v>164</v>
      </c>
      <c r="F140" s="153" t="s">
        <v>165</v>
      </c>
      <c r="G140" s="235">
        <v>8.8999999999999996E-2</v>
      </c>
      <c r="H140" s="153" t="s">
        <v>147</v>
      </c>
      <c r="I140" s="153" t="s">
        <v>50</v>
      </c>
      <c r="J140" s="155">
        <v>45646</v>
      </c>
      <c r="K140" s="155">
        <v>45868</v>
      </c>
      <c r="L140" s="206">
        <v>1</v>
      </c>
      <c r="M140" s="156">
        <v>500000000</v>
      </c>
      <c r="N140" s="206">
        <v>507899593.85000002</v>
      </c>
      <c r="O140" s="206">
        <v>509057646.35000002</v>
      </c>
      <c r="P140" s="152"/>
      <c r="Q140" s="144"/>
      <c r="R140" s="144"/>
    </row>
    <row r="141" spans="2:18" s="151" customFormat="1">
      <c r="B141" s="153" t="s">
        <v>143</v>
      </c>
      <c r="C141" s="154" t="s">
        <v>361</v>
      </c>
      <c r="D141" s="193" t="s">
        <v>154</v>
      </c>
      <c r="E141" s="153" t="s">
        <v>155</v>
      </c>
      <c r="F141" s="153" t="s">
        <v>156</v>
      </c>
      <c r="G141" s="235">
        <v>7.0000000000000007E-2</v>
      </c>
      <c r="H141" s="153" t="s">
        <v>147</v>
      </c>
      <c r="I141" s="153" t="s">
        <v>50</v>
      </c>
      <c r="J141" s="155">
        <v>45649</v>
      </c>
      <c r="K141" s="155">
        <v>45728</v>
      </c>
      <c r="L141" s="206">
        <v>1</v>
      </c>
      <c r="M141" s="156">
        <v>1000000000</v>
      </c>
      <c r="N141" s="206">
        <v>1021163771.2</v>
      </c>
      <c r="O141" s="206">
        <v>1022513233.4</v>
      </c>
      <c r="P141" s="152"/>
      <c r="Q141" s="144"/>
      <c r="R141" s="144"/>
    </row>
    <row r="142" spans="2:18" s="151" customFormat="1">
      <c r="B142" s="153" t="s">
        <v>143</v>
      </c>
      <c r="C142" s="154" t="s">
        <v>362</v>
      </c>
      <c r="D142" s="193" t="s">
        <v>185</v>
      </c>
      <c r="E142" s="153" t="s">
        <v>186</v>
      </c>
      <c r="F142" s="153" t="s">
        <v>187</v>
      </c>
      <c r="G142" s="235">
        <v>9.0999999999999998E-2</v>
      </c>
      <c r="H142" s="153" t="s">
        <v>147</v>
      </c>
      <c r="I142" s="153" t="s">
        <v>50</v>
      </c>
      <c r="J142" s="155">
        <v>45650</v>
      </c>
      <c r="K142" s="155">
        <v>45663</v>
      </c>
      <c r="L142" s="206">
        <v>1</v>
      </c>
      <c r="M142" s="156">
        <v>100000000</v>
      </c>
      <c r="N142" s="206">
        <v>102030892.05</v>
      </c>
      <c r="O142" s="206">
        <v>102175082.22</v>
      </c>
      <c r="P142" s="152"/>
      <c r="Q142" s="144"/>
      <c r="R142" s="144"/>
    </row>
    <row r="143" spans="2:18" s="151" customFormat="1">
      <c r="B143" s="153" t="s">
        <v>143</v>
      </c>
      <c r="C143" s="154" t="s">
        <v>363</v>
      </c>
      <c r="D143" s="193" t="s">
        <v>185</v>
      </c>
      <c r="E143" s="153" t="s">
        <v>186</v>
      </c>
      <c r="F143" s="153" t="s">
        <v>187</v>
      </c>
      <c r="G143" s="235">
        <v>9.0999999999999998E-2</v>
      </c>
      <c r="H143" s="153" t="s">
        <v>147</v>
      </c>
      <c r="I143" s="153" t="s">
        <v>50</v>
      </c>
      <c r="J143" s="155">
        <v>45650</v>
      </c>
      <c r="K143" s="155">
        <v>45663</v>
      </c>
      <c r="L143" s="206">
        <v>1</v>
      </c>
      <c r="M143" s="156">
        <v>100000000</v>
      </c>
      <c r="N143" s="206">
        <v>102030892.05</v>
      </c>
      <c r="O143" s="206">
        <v>102175082.22</v>
      </c>
      <c r="P143" s="152"/>
      <c r="Q143" s="144"/>
      <c r="R143" s="144"/>
    </row>
    <row r="144" spans="2:18" s="151" customFormat="1">
      <c r="B144" s="153" t="s">
        <v>143</v>
      </c>
      <c r="C144" s="154" t="s">
        <v>364</v>
      </c>
      <c r="D144" s="193" t="s">
        <v>185</v>
      </c>
      <c r="E144" s="153" t="s">
        <v>186</v>
      </c>
      <c r="F144" s="153" t="s">
        <v>187</v>
      </c>
      <c r="G144" s="235">
        <v>9.0999999999999998E-2</v>
      </c>
      <c r="H144" s="153" t="s">
        <v>147</v>
      </c>
      <c r="I144" s="153" t="s">
        <v>50</v>
      </c>
      <c r="J144" s="155">
        <v>45650</v>
      </c>
      <c r="K144" s="155">
        <v>45663</v>
      </c>
      <c r="L144" s="206">
        <v>1</v>
      </c>
      <c r="M144" s="156">
        <v>100000000</v>
      </c>
      <c r="N144" s="206">
        <v>102030892.05</v>
      </c>
      <c r="O144" s="206">
        <v>102175082.22</v>
      </c>
      <c r="P144" s="152"/>
      <c r="Q144" s="144"/>
      <c r="R144" s="144"/>
    </row>
    <row r="145" spans="1:18" s="151" customFormat="1">
      <c r="B145" s="153" t="s">
        <v>143</v>
      </c>
      <c r="C145" s="154" t="s">
        <v>365</v>
      </c>
      <c r="D145" s="193" t="s">
        <v>185</v>
      </c>
      <c r="E145" s="153" t="s">
        <v>186</v>
      </c>
      <c r="F145" s="153" t="s">
        <v>187</v>
      </c>
      <c r="G145" s="235">
        <v>9.0999999999999998E-2</v>
      </c>
      <c r="H145" s="153" t="s">
        <v>147</v>
      </c>
      <c r="I145" s="153" t="s">
        <v>50</v>
      </c>
      <c r="J145" s="155">
        <v>45650</v>
      </c>
      <c r="K145" s="155">
        <v>45663</v>
      </c>
      <c r="L145" s="206">
        <v>1</v>
      </c>
      <c r="M145" s="156">
        <v>100000000</v>
      </c>
      <c r="N145" s="206">
        <v>102030892.05</v>
      </c>
      <c r="O145" s="206">
        <v>102175082.22</v>
      </c>
      <c r="P145" s="152"/>
      <c r="Q145" s="144"/>
      <c r="R145" s="144"/>
    </row>
    <row r="146" spans="1:18" s="151" customFormat="1">
      <c r="B146" s="153" t="s">
        <v>143</v>
      </c>
      <c r="C146" s="154" t="s">
        <v>366</v>
      </c>
      <c r="D146" s="193" t="s">
        <v>170</v>
      </c>
      <c r="E146" s="153" t="s">
        <v>164</v>
      </c>
      <c r="F146" s="153" t="s">
        <v>165</v>
      </c>
      <c r="G146" s="235">
        <v>8.8999999999999996E-2</v>
      </c>
      <c r="H146" s="153" t="s">
        <v>147</v>
      </c>
      <c r="I146" s="153" t="s">
        <v>50</v>
      </c>
      <c r="J146" s="155">
        <v>45650</v>
      </c>
      <c r="K146" s="155">
        <v>45848</v>
      </c>
      <c r="L146" s="206">
        <v>1</v>
      </c>
      <c r="M146" s="156">
        <v>250000000</v>
      </c>
      <c r="N146" s="206">
        <v>255270919.53</v>
      </c>
      <c r="O146" s="206">
        <v>255624103.34999999</v>
      </c>
      <c r="P146" s="152"/>
      <c r="Q146" s="144"/>
      <c r="R146" s="144"/>
    </row>
    <row r="147" spans="1:18" s="151" customFormat="1">
      <c r="B147" s="153" t="s">
        <v>143</v>
      </c>
      <c r="C147" s="154">
        <v>63244</v>
      </c>
      <c r="D147" s="193" t="s">
        <v>160</v>
      </c>
      <c r="E147" s="153" t="s">
        <v>161</v>
      </c>
      <c r="F147" s="153" t="s">
        <v>162</v>
      </c>
      <c r="G147" s="235">
        <v>8.7499999999999994E-2</v>
      </c>
      <c r="H147" s="153" t="s">
        <v>147</v>
      </c>
      <c r="I147" s="153" t="s">
        <v>50</v>
      </c>
      <c r="J147" s="155">
        <v>45652</v>
      </c>
      <c r="K147" s="155">
        <v>45723</v>
      </c>
      <c r="L147" s="206">
        <v>1</v>
      </c>
      <c r="M147" s="156">
        <v>100000000</v>
      </c>
      <c r="N147" s="206">
        <v>100595825.06999999</v>
      </c>
      <c r="O147" s="206">
        <v>100691322.18000001</v>
      </c>
      <c r="P147" s="152"/>
      <c r="Q147" s="144"/>
      <c r="R147" s="144"/>
    </row>
    <row r="148" spans="1:18" s="151" customFormat="1">
      <c r="B148" s="153" t="s">
        <v>143</v>
      </c>
      <c r="C148" s="154">
        <v>63245</v>
      </c>
      <c r="D148" s="193" t="s">
        <v>160</v>
      </c>
      <c r="E148" s="153" t="s">
        <v>161</v>
      </c>
      <c r="F148" s="153" t="s">
        <v>162</v>
      </c>
      <c r="G148" s="235">
        <v>8.7499999999999994E-2</v>
      </c>
      <c r="H148" s="153" t="s">
        <v>147</v>
      </c>
      <c r="I148" s="153" t="s">
        <v>50</v>
      </c>
      <c r="J148" s="155">
        <v>45652</v>
      </c>
      <c r="K148" s="155">
        <v>45723</v>
      </c>
      <c r="L148" s="206">
        <v>1</v>
      </c>
      <c r="M148" s="156">
        <v>100000000</v>
      </c>
      <c r="N148" s="206">
        <v>100595825.06999999</v>
      </c>
      <c r="O148" s="206">
        <v>100691322.18000001</v>
      </c>
      <c r="P148" s="152"/>
      <c r="Q148" s="144"/>
      <c r="R148" s="144"/>
    </row>
    <row r="149" spans="1:18" s="151" customFormat="1">
      <c r="B149" s="153" t="s">
        <v>143</v>
      </c>
      <c r="C149" s="154">
        <v>63246</v>
      </c>
      <c r="D149" s="193" t="s">
        <v>160</v>
      </c>
      <c r="E149" s="153" t="s">
        <v>161</v>
      </c>
      <c r="F149" s="153" t="s">
        <v>162</v>
      </c>
      <c r="G149" s="235">
        <v>8.7499999999999994E-2</v>
      </c>
      <c r="H149" s="153" t="s">
        <v>147</v>
      </c>
      <c r="I149" s="153" t="s">
        <v>50</v>
      </c>
      <c r="J149" s="155">
        <v>45652</v>
      </c>
      <c r="K149" s="155">
        <v>45723</v>
      </c>
      <c r="L149" s="206">
        <v>1</v>
      </c>
      <c r="M149" s="156">
        <v>100000000</v>
      </c>
      <c r="N149" s="206">
        <v>100595825.06999999</v>
      </c>
      <c r="O149" s="206">
        <v>100691322.18000001</v>
      </c>
      <c r="P149" s="152"/>
      <c r="Q149" s="144"/>
      <c r="R149" s="144"/>
    </row>
    <row r="150" spans="1:18" s="151" customFormat="1">
      <c r="B150" s="153" t="s">
        <v>143</v>
      </c>
      <c r="C150" s="154">
        <v>63247</v>
      </c>
      <c r="D150" s="193" t="s">
        <v>160</v>
      </c>
      <c r="E150" s="153" t="s">
        <v>161</v>
      </c>
      <c r="F150" s="153" t="s">
        <v>162</v>
      </c>
      <c r="G150" s="235">
        <v>8.7499999999999994E-2</v>
      </c>
      <c r="H150" s="153" t="s">
        <v>147</v>
      </c>
      <c r="I150" s="153" t="s">
        <v>50</v>
      </c>
      <c r="J150" s="155">
        <v>45652</v>
      </c>
      <c r="K150" s="155">
        <v>45723</v>
      </c>
      <c r="L150" s="206">
        <v>1</v>
      </c>
      <c r="M150" s="156">
        <v>100000000</v>
      </c>
      <c r="N150" s="206">
        <v>100595825.06999999</v>
      </c>
      <c r="O150" s="206">
        <v>100691322.18000001</v>
      </c>
      <c r="P150" s="152"/>
      <c r="Q150" s="144"/>
      <c r="R150" s="144"/>
    </row>
    <row r="151" spans="1:18" s="151" customFormat="1">
      <c r="B151" s="153" t="s">
        <v>143</v>
      </c>
      <c r="C151" s="154">
        <v>28224</v>
      </c>
      <c r="D151" s="193" t="s">
        <v>185</v>
      </c>
      <c r="E151" s="153" t="s">
        <v>186</v>
      </c>
      <c r="F151" s="153" t="s">
        <v>187</v>
      </c>
      <c r="G151" s="235">
        <v>9.6000000000000002E-2</v>
      </c>
      <c r="H151" s="153" t="s">
        <v>147</v>
      </c>
      <c r="I151" s="153" t="s">
        <v>50</v>
      </c>
      <c r="J151" s="155">
        <v>45652</v>
      </c>
      <c r="K151" s="155">
        <v>45901</v>
      </c>
      <c r="L151" s="206">
        <v>1</v>
      </c>
      <c r="M151" s="156">
        <v>150000000</v>
      </c>
      <c r="N151" s="206">
        <v>152606320.00999999</v>
      </c>
      <c r="O151" s="206">
        <v>152744269.34</v>
      </c>
      <c r="P151" s="152"/>
      <c r="Q151" s="144"/>
      <c r="R151" s="144"/>
    </row>
    <row r="152" spans="1:18" s="151" customFormat="1">
      <c r="B152" s="153" t="s">
        <v>143</v>
      </c>
      <c r="C152" s="154">
        <v>282241</v>
      </c>
      <c r="D152" s="193" t="s">
        <v>185</v>
      </c>
      <c r="E152" s="153" t="s">
        <v>186</v>
      </c>
      <c r="F152" s="153" t="s">
        <v>187</v>
      </c>
      <c r="G152" s="235">
        <v>9.6000000000000002E-2</v>
      </c>
      <c r="H152" s="153" t="s">
        <v>147</v>
      </c>
      <c r="I152" s="153" t="s">
        <v>50</v>
      </c>
      <c r="J152" s="155">
        <v>45652</v>
      </c>
      <c r="K152" s="155">
        <v>45901</v>
      </c>
      <c r="L152" s="206">
        <v>1</v>
      </c>
      <c r="M152" s="156">
        <v>150000000</v>
      </c>
      <c r="N152" s="206">
        <v>152606320.00999999</v>
      </c>
      <c r="O152" s="206">
        <v>152744269.34</v>
      </c>
      <c r="P152" s="152"/>
      <c r="Q152" s="144"/>
      <c r="R152" s="144"/>
    </row>
    <row r="153" spans="1:18" s="151" customFormat="1">
      <c r="B153" s="153" t="s">
        <v>143</v>
      </c>
      <c r="C153" s="154">
        <v>282242</v>
      </c>
      <c r="D153" s="193" t="s">
        <v>185</v>
      </c>
      <c r="E153" s="153" t="s">
        <v>186</v>
      </c>
      <c r="F153" s="153" t="s">
        <v>187</v>
      </c>
      <c r="G153" s="235">
        <v>9.6000000000000002E-2</v>
      </c>
      <c r="H153" s="153" t="s">
        <v>147</v>
      </c>
      <c r="I153" s="153" t="s">
        <v>50</v>
      </c>
      <c r="J153" s="155">
        <v>45652</v>
      </c>
      <c r="K153" s="155">
        <v>45901</v>
      </c>
      <c r="L153" s="206">
        <v>1</v>
      </c>
      <c r="M153" s="156">
        <v>150000000</v>
      </c>
      <c r="N153" s="206">
        <v>152606320.00999999</v>
      </c>
      <c r="O153" s="206">
        <v>152744269.34</v>
      </c>
      <c r="P153" s="152"/>
      <c r="Q153" s="144"/>
      <c r="R153" s="144"/>
    </row>
    <row r="154" spans="1:18" s="151" customFormat="1">
      <c r="B154" s="153" t="s">
        <v>223</v>
      </c>
      <c r="C154" s="154" t="s">
        <v>367</v>
      </c>
      <c r="D154" s="193" t="s">
        <v>368</v>
      </c>
      <c r="E154" s="153" t="s">
        <v>369</v>
      </c>
      <c r="F154" s="153" t="s">
        <v>370</v>
      </c>
      <c r="G154" s="235">
        <v>0.08</v>
      </c>
      <c r="H154" s="153" t="s">
        <v>147</v>
      </c>
      <c r="I154" s="153" t="s">
        <v>50</v>
      </c>
      <c r="J154" s="155">
        <v>45652</v>
      </c>
      <c r="K154" s="155">
        <v>47476</v>
      </c>
      <c r="L154" s="206">
        <v>339</v>
      </c>
      <c r="M154" s="156">
        <v>339000000</v>
      </c>
      <c r="N154" s="206">
        <v>339562062</v>
      </c>
      <c r="O154" s="206">
        <v>339857964.49000001</v>
      </c>
      <c r="P154" s="152"/>
      <c r="Q154" s="144"/>
      <c r="R154" s="144"/>
    </row>
    <row r="155" spans="1:18" s="151" customFormat="1" hidden="1">
      <c r="A155" s="144"/>
      <c r="B155" s="144"/>
      <c r="C155" s="144"/>
      <c r="D155" s="144"/>
      <c r="E155" s="144"/>
      <c r="F155" s="144"/>
      <c r="G155" s="144"/>
      <c r="H155" s="144"/>
      <c r="I155" s="144"/>
      <c r="J155" s="144"/>
      <c r="K155" s="144"/>
      <c r="L155" s="144"/>
      <c r="M155" s="144"/>
      <c r="N155" s="144"/>
      <c r="O155" s="144"/>
      <c r="P155" s="144"/>
      <c r="Q155" s="144"/>
      <c r="R155" s="144"/>
    </row>
    <row r="156" spans="1:18">
      <c r="B156" s="224" t="s">
        <v>142</v>
      </c>
      <c r="C156" s="225"/>
      <c r="D156" s="225"/>
      <c r="E156" s="225"/>
      <c r="F156" s="226"/>
      <c r="G156" s="225"/>
      <c r="H156" s="225"/>
      <c r="I156" s="227"/>
      <c r="J156" s="227"/>
      <c r="K156" s="228"/>
      <c r="L156" s="227"/>
      <c r="M156" s="229"/>
      <c r="N156" s="230"/>
      <c r="O156" s="231">
        <f>+SUM(O5:O154)+2</f>
        <v>49675589616.09996</v>
      </c>
      <c r="P156" s="138"/>
    </row>
    <row r="157" spans="1:18" hidden="1">
      <c r="B157" s="219" t="s">
        <v>111</v>
      </c>
      <c r="C157" s="219"/>
      <c r="D157" s="219"/>
      <c r="E157" s="219"/>
      <c r="F157" s="220"/>
      <c r="G157" s="219"/>
      <c r="H157" s="219"/>
      <c r="I157" s="221"/>
      <c r="J157" s="221"/>
      <c r="K157" s="221"/>
      <c r="L157" s="221"/>
      <c r="M157" s="222"/>
      <c r="N157" s="223"/>
      <c r="O157" s="221">
        <v>1851484</v>
      </c>
      <c r="P157" s="138"/>
    </row>
    <row r="158" spans="1:18">
      <c r="B158" s="139"/>
      <c r="C158" s="139"/>
      <c r="D158" s="139"/>
      <c r="E158" s="139"/>
      <c r="F158" s="139"/>
      <c r="G158" s="139"/>
      <c r="H158" s="139"/>
      <c r="I158" s="139"/>
      <c r="J158" s="139"/>
      <c r="K158" s="137"/>
      <c r="L158" s="139"/>
      <c r="M158" s="139"/>
      <c r="N158" s="139"/>
      <c r="O158" s="139"/>
      <c r="P158" s="136"/>
    </row>
    <row r="159" spans="1:18" hidden="1">
      <c r="B159" s="139"/>
      <c r="C159" s="139"/>
      <c r="D159" s="139"/>
      <c r="E159" s="139"/>
      <c r="F159" s="139"/>
      <c r="G159" s="139"/>
      <c r="H159" s="139"/>
      <c r="I159" s="139"/>
      <c r="J159" s="139"/>
      <c r="L159" s="139"/>
      <c r="M159" s="139"/>
      <c r="N159" s="139"/>
      <c r="O159" s="137">
        <f>+O156-'1 - EEFF FONDO'!F19</f>
        <v>9.99603271484375E-2</v>
      </c>
      <c r="P159" s="136"/>
    </row>
    <row r="160" spans="1:18" hidden="1">
      <c r="B160" s="139"/>
      <c r="C160" s="139"/>
      <c r="D160" s="139"/>
      <c r="E160" s="139"/>
      <c r="F160" s="139"/>
      <c r="G160" s="139"/>
      <c r="H160" s="139"/>
      <c r="I160" s="139"/>
      <c r="J160" s="139"/>
      <c r="L160" s="139"/>
      <c r="M160" s="139"/>
      <c r="N160" s="139"/>
      <c r="O160" s="137">
        <f>+O157-'1 - EEFF FONDO'!H19</f>
        <v>0</v>
      </c>
      <c r="P160" s="136"/>
    </row>
  </sheetData>
  <conditionalFormatting sqref="C36">
    <cfRule type="duplicateValues" dxfId="7" priority="5"/>
  </conditionalFormatting>
  <conditionalFormatting sqref="C37:C60">
    <cfRule type="duplicateValues" dxfId="6" priority="6"/>
  </conditionalFormatting>
  <conditionalFormatting sqref="C71">
    <cfRule type="duplicateValues" dxfId="5" priority="4"/>
  </conditionalFormatting>
  <conditionalFormatting sqref="C72:C74">
    <cfRule type="duplicateValues" dxfId="4" priority="3"/>
  </conditionalFormatting>
  <conditionalFormatting sqref="C77:C99">
    <cfRule type="duplicateValues" dxfId="3" priority="2"/>
  </conditionalFormatting>
  <conditionalFormatting sqref="C100:C154">
    <cfRule type="duplicateValues" dxfId="2" priority="1"/>
  </conditionalFormatting>
  <conditionalFormatting sqref="C75:C76 C61:C70 C5:C35">
    <cfRule type="duplicateValues" dxfId="1" priority="7"/>
  </conditionalFormatting>
  <conditionalFormatting sqref="C5:C154">
    <cfRule type="duplicateValues" dxfId="0" priority="14"/>
  </conditionalFormatting>
  <pageMargins left="0.7" right="0.7" top="0.75" bottom="0.75" header="0.3" footer="0.3"/>
  <pageSetup scale="30"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5" Type="http://schemas.openxmlformats.org/package/2006/relationships/digital-signature/signature" Target="sig4.xml"/><Relationship Id="rId4"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a0thZBQB8J8x8pOBDG7Cj608O7OQBdF0ZD2UtyQZ9ek=</DigestValue>
    </Reference>
    <Reference Type="http://www.w3.org/2000/09/xmldsig#Object" URI="#idOfficeObject">
      <DigestMethod Algorithm="http://www.w3.org/2001/04/xmlenc#sha256"/>
      <DigestValue>5ic4LVKlTr+scRuiAGVcSCpBnHNKoTxq91vyqpr8/k4=</DigestValue>
    </Reference>
    <Reference Type="http://uri.etsi.org/01903#SignedProperties" URI="#idSignedProperties">
      <Transforms>
        <Transform Algorithm="http://www.w3.org/TR/2001/REC-xml-c14n-20010315"/>
      </Transforms>
      <DigestMethod Algorithm="http://www.w3.org/2001/04/xmlenc#sha256"/>
      <DigestValue>ePU5WEvQdrVAPXBg68FMRHciVw8Bz80UMXBZ0UsgvCs=</DigestValue>
    </Reference>
    <Reference Type="http://www.w3.org/2000/09/xmldsig#Object" URI="#idValidSigLnImg">
      <DigestMethod Algorithm="http://www.w3.org/2001/04/xmlenc#sha256"/>
      <DigestValue>9xQVOblMizDr8Ad0Dj80i25QmEQ5KhvZBcilge8MEW8=</DigestValue>
    </Reference>
    <Reference Type="http://www.w3.org/2000/09/xmldsig#Object" URI="#idInvalidSigLnImg">
      <DigestMethod Algorithm="http://www.w3.org/2001/04/xmlenc#sha256"/>
      <DigestValue>PhZGbv7Lcx29IIVKst4njiPU8sjZF4eC7zNotWr38f0=</DigestValue>
    </Reference>
  </SignedInfo>
  <SignatureValue>Oh2s+lcVWZHkDhVP7ADELqouAHDlPmhFfB4pbkXAGS2P8EOyC7zKAn1hTBiZPy8NrxBvvS4xOEO7
t6quOCnAGlIR+5rNKadsxD4UwdTd4LtO6yja54+7IAMXibbjR2Z+FU19S23VSuJr2Fwg8BZ64qah
NOqpcutIPo0C3OW7ktHqNO8YKCU7BzlSdXWeMYYOisP3ZrEx79pTKjAnApZl8vVFWVKJNSq7jj2L
t9/EStTz6TnNCWduv4pPUPEyJ8Ua5oJuXdPAwPwjpcU0hQSfit65Pw1BBqbaqQWYyKKlxVT7qCpx
0jKA0qBX7tmK3p8Q57T0uxvfOT1McDcoku61IQ==</SignatureValue>
  <KeyInfo>
    <X509Data>
      <X509Certificate>MIIIgjCCBmqgAwIBAgIIBPb47OlgbukwDQYJKoZIhvcNAQELBQAwWjEaMBgGA1UEAwwRQ0EtRE9DVU1FTlRBIFMuQS4xFjAUBgNVBAUTDVJVQzgwMDUwMTcyLTExFzAVBgNVBAoMDkRPQ1VNRU5UQSBTLkEuMQswCQYDVQQGEwJQWTAeFw0yNDAzMjcxNDI1MDBaFw0yNjAzMjcxNDI1MDBaMIG0MSEwHwYDVQQDDBhEQU5JRUwgT1NWQUxETyBFTElDRVRDSEUxETAPBgNVBAUTCENJOTkxNDQ5MRcwFQYDVQQqDA5EQU5JRUwgT1NWQUxETzESMBAGA1UEBAwJRUxJQ0VUQ0hFMQswCQYDVQQLDAJGMjE1MDMGA1UECgwsQ0VSVElGSUNBRE8gQ1VBTElGSUNBRE8gREUgRklSTUEgRUxFQ1RST05JQ0ExCzAJBgNVBAYTAlBZMIIBIjANBgkqhkiG9w0BAQEFAAOCAQ8AMIIBCgKCAQEA0u/6JHlGavqe4jtXTwIl6sanw978I0hc/GUhQkaWimATeA9ayp7RukOdGU69AZu++hI05tL8FjACDiMNgDj338k3SiDlP9jfCQhIJJT1MKxSVzbmwz9xnwbVl1mMMKOj1J5yDVbp6tfUounvJ3mWBOIE3JfHSjxI20isoXNeE35OO71vRva5iCDuBLLzGJxcjca0iRBQl869pwvn0XxLZKcFWlWrnEPYK0LelspnLIEmnw2x71BnGzxmAezuxtUXwu5FZ5KvkgzDMrxF/Y5JGxKg2XadA/agSeCh67+JxGx7HnO0kmGbMPGnk2nGXtD9rw1URsEu1sLprP4Gno1dLQIDAQABo4ID7zCCA+swDAYDVR0TAQH/BAIwADAfBgNVHSMEGDAWgBShPYUrzdgslh85AgyfUztY2JULezCBlAYIKwYBBQUHAQEEgYcwgYQwVQYIKwYBBQUHMAKGSWh0dHBzOi8vd3d3LmRpZ2l0by5jb20ucHkvdXBsb2Fkcy9jZXJ0aWZpY2Fkby1kb2N1bWVudGEtc2EtMTUzNTExNzc3MS5jcnQwKwYIKwYBBQUHMAGGH2h0dHBzOi8vd3d3LmRpZ2l0by5jb20ucHkvb2NzcC8wUgYDVR0RBEswSYEbZGFuaWVsLmVsaWNldGNoZUBkZWE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ZxJr+QDhKnsZeXgR9CcWrVuCsy0wDgYDVR0PAQH/BAQDAgXgMA0GCSqGSIb3DQEBCwUAA4ICAQA5XH6vbj9Ec/ifLe0wgwChzhhoVDK5GvhQntuCrJG/hNdbdhaMmag/innGX47k6U1eQ8KlaIgwMOQ9t6x8Yma/9Rp74azbGGrXaDIDQu4LJHdKo1zTSia6XBEN+hq5XSm3wXF73V8tfIlctGshcd3ueuXVVbosDEGxcZxHwRBQHqhq1Pn8N2EwFwlQyFxnvp73rub9T0FGpdkIPNd7fmtAJA5mJLJ54dNkjyZdGGOiP90hacYBnPFgYioOWTNjtFvkXx1c405lLaxFoHhJYUvOiwPcj2dfV+NzSGzxdrEZ1QubEddnXbKIytgXpILI9rNeWKz0Mlc7SBknjh61NoOuJ1fWI3JoMfhq3wPMTsECd7sB2X6l0NR87pSMhoMSTe8/Q5PAU9Kz2wpj2jju/xsVbyvqLGJ1uHQkhKWWhU5xlLX5vYeCia6+Vf+X7LNzVYd3YD+/xiEhrgrqDsJKfKSq8qFV1wJmMBNHZVZ8NdIj7eX5bsl0xEG11qzDhZmkIVlYtRkkPzcqBkW2Nlofy0fBQHVoB9Tn2Wj+FnDhFccuTASaYwHrZfhaeq9JbQ0+5lLZNjIGYTEVJ8POksBCgNZJi8tC3JBYrL5ndx9Hv/MMbwdAFWInbrZCMVdtO22VDvp/PgvTTB0sLqpnJ/DnAzeTzUwYAWa5j9jKU4W0lJwZ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JOogJyYiSL8EPFH6dkywsZjPmrsctkxDNwaE7uj8PQc=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thwwf6iq8bJoQ3ux+230qqZnq6ugolQZPdb/jU5VrEA=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LLuc4y5UCUVpY74BixPdNaYfdJAAUp1pjLW0tBCLIPA=</DigestValue>
      </Reference>
      <Reference URI="/xl/media/image3.emf?ContentType=image/x-emf">
        <DigestMethod Algorithm="http://www.w3.org/2001/04/xmlenc#sha256"/>
        <DigestValue>c6VTmJIPs/+eKDsb8fJt6J0Iv9gcuD+HVEa18StdBZk=</DigestValue>
      </Reference>
      <Reference URI="/xl/media/image4.emf?ContentType=image/x-emf">
        <DigestMethod Algorithm="http://www.w3.org/2001/04/xmlenc#sha256"/>
        <DigestValue>l8yGPAO0mCm8NvzSA9OobOjcc7K6HxHbwgVn1wE//Cg=</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+Tl9ggcLMWYR/4DpDXMqmpHElZq+FW5SKuDTBN+lq6I=</DigestValue>
      </Reference>
      <Reference URI="/xl/styles.xml?ContentType=application/vnd.openxmlformats-officedocument.spreadsheetml.styles+xml">
        <DigestMethod Algorithm="http://www.w3.org/2001/04/xmlenc#sha256"/>
        <DigestValue>xaPQvqfXGol5GQKfMwCE/AEqgL3oGa0qccA7heH2hEM=</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NZMhCrp2vxBSAWeWQPQWFF+8TbAjEt0Iv792tGoiDQ0=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obApLz2LG/pa2CC7FfwWSVOUamvePrhwuPHXQAZGc1Y=</DigestValue>
      </Reference>
      <Reference URI="/xl/worksheets/sheet2.xml?ContentType=application/vnd.openxmlformats-officedocument.spreadsheetml.worksheet+xml">
        <DigestMethod Algorithm="http://www.w3.org/2001/04/xmlenc#sha256"/>
        <DigestValue>V6msG5pOQap8C66h9rmZStJQNRYISa8W+nbL4cLaHHY=</DigestValue>
      </Reference>
      <Reference URI="/xl/worksheets/sheet3.xml?ContentType=application/vnd.openxmlformats-officedocument.spreadsheetml.worksheet+xml">
        <DigestMethod Algorithm="http://www.w3.org/2001/04/xmlenc#sha256"/>
        <DigestValue>scDI7v0OdUsK4TrHI0daeSbye57xyO8iVqhTx2Fkf0M=</DigestValue>
      </Reference>
      <Reference URI="/xl/worksheets/sheet4.xml?ContentType=application/vnd.openxmlformats-officedocument.spreadsheetml.worksheet+xml">
        <DigestMethod Algorithm="http://www.w3.org/2001/04/xmlenc#sha256"/>
        <DigestValue>KZ+47T1ksiPqTxy4T2JKJoWoxBlJrgCjGNlzML5uDnI=</DigestValue>
      </Reference>
      <Reference URI="/xl/worksheets/sheet5.xml?ContentType=application/vnd.openxmlformats-officedocument.spreadsheetml.worksheet+xml">
        <DigestMethod Algorithm="http://www.w3.org/2001/04/xmlenc#sha256"/>
        <DigestValue>azupBtYikd6rVTebh0tkcVdzrVPf1IqUz/i4PZOrszM=</DigestValue>
      </Reference>
      <Reference URI="/xl/worksheets/sheet6.xml?ContentType=application/vnd.openxmlformats-officedocument.spreadsheetml.worksheet+xml">
        <DigestMethod Algorithm="http://www.w3.org/2001/04/xmlenc#sha256"/>
        <DigestValue>xOYOypt8Vf6pGJ0BXWeVsVIyoNpJqlmLBli9A4Xj8Co=</DigestValue>
      </Reference>
      <Reference URI="/xl/worksheets/sheet7.xml?ContentType=application/vnd.openxmlformats-officedocument.spreadsheetml.worksheet+xml">
        <DigestMethod Algorithm="http://www.w3.org/2001/04/xmlenc#sha256"/>
        <DigestValue>V9aJdaGfJmoAWCTjG6KMeIzE8Y6I0d0yx/GW0Pmom+Q=</DigestValue>
      </Reference>
    </Manifest>
    <SignatureProperties>
      <SignatureProperty Id="idSignatureTime" Target="#idPackageSignature">
        <mdssi:SignatureTime xmlns:mdssi="http://schemas.openxmlformats.org/package/2006/digital-signature">
          <mdssi:Format>YYYY-MM-DDThh:mm:ssTZD</mdssi:Format>
          <mdssi:Value>2025-03-31T12:25:14Z</mdssi:Value>
        </mdssi:SignatureTime>
      </SignatureProperty>
    </SignatureProperties>
  </Object>
  <Object Id="idOfficeObject">
    <SignatureProperties>
      <SignatureProperty Id="idOfficeV1Details" Target="#idPackageSignature">
        <SignatureInfoV1 xmlns="http://schemas.microsoft.com/office/2006/digsig">
          <SetupID>{76D87E6E-A082-4C5A-94A5-4435A31C01E1}</SetupID>
          <SignatureText>Daniel Elicetche</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2025-03-31T12:25:14Z</xd:SigningTime>
          <xd:SigningCertificate>
            <xd:Cert>
              <xd:CertDigest>
                <DigestMethod Algorithm="http://www.w3.org/2001/04/xmlenc#sha256"/>
                <DigestValue>z3VJwsCsxipC0+A8obtzt1wsQleUx9C9tNu/vUFPxKY=</DigestValue>
              </xd:CertDigest>
              <xd:IssuerSerial>
                <X509IssuerName>C=PY, O=DOCUMENTA S.A., SERIALNUMBER=RUC80050172-1, CN=CA-DOCUMENTA S.A.</X509IssuerName>
                <X509SerialNumber>357746916833914601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eFAAAEgoAACBFTUYAAAEA1BkAAJ0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DAAAADcAAAAgAAAAWgAAAAEAAAAAwIBBjuOA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tAAAAIAAAADQBAABaAAAALQAAACAAAAAIAQAAOwAAACEA8AAAAAAAAAAAAAAAgD8AAAAAAAAAAAAAgD8AAAAAAAAAAAAAAAAAAAAAAAAAAAAAAAAAAAAAAAAAACUAAAAMAAAAAAAAgCgAAAAMAAAAAwAAACcAAAAYAAAAAwAAAAAAAAD///8AAAAAACUAAAAMAAAAAwAAAEwAAABkAAAALQAAACAAAAA0AQAAVgAAAC0AAAAgAAAACAEAADcAAAAhAPAAAAAAAAAAAAAAAIA/AAAAAAAAAAAAAIA/AAAAAAAAAAAAAAAAAAAAAAAAAAAAAAAAAAAAAAAAAAAlAAAADAAAAAAAAIAoAAAADAAAAAMAAAAnAAAAGAAAAAMAAAAAAAAA////AAAAAAAlAAAADAAAAAMAAABMAAAAZAAAAC0AAAA7AAAAtgAAAFYAAAAtAAAAOwAAAI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0AAAA7AAAAtwAAAFcAAAAlAAAADAAAAAMAAABUAAAArAAAAC4AAAA7AAAAtQAAAFYAAAABAAAAAMCAQY7jgEEuAAAAOwAAABAAAABMAAAAAAAAAAAAAAAAAAAA//////////9sAAAARABhAG4AaQBlAGwAIABFAGwAaQBjAGUAdABjAGgAZQAOAAAACgAAAAsAAAAFAAAACgAAAAUAAAAFAAAACgAAAAUAAAAFAAAACQAAAAoAAAAHAAAACQAAAAsAAAAK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sAAABhAAAANAEAAHEAAAALAAAAYQAAACo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sAAABhAAAANQEAAHIAAAAlAAAADAAAAAQAAABUAAAArAAAAAwAAABhAAAAZQAAAHEAAAABAAAAAMCAQY7jgEEMAAAAYQAAABAAAABMAAAAAAAAAAAAAAAAAAAA//////////9sAAAARABhAG4AaQBlAGwAIABFAGwAaQBjAGUAdABjAGgAZQAJAAAABwAAAAcAAAADAAAABwAAAAMAAAAEAAAABwAAAAMAAAADAAAABgAAAAcAAAAEAAAABgAAAAcAAAAHAAAASwAAAEAAAAAwAAAABQAAACAAAAABAAAAAQAAABAAAAAAAAAAAAAAAEABAACgAAAAAAAAAAAAAABAAQAAoAAAACUAAAAMAAAAAgAAACcAAAAYAAAABQAAAAAAAAD///8AAAAAACUAAAAMAAAABQAAAEwAAABkAAAACwAAAHYAAAA0AQAAhgAAAAsAAAB2AAAAKgEAABEAAAAhAPAAAAAAAAAAAAAAAIA/AAAAAAAAAAAAAIA/AAAAAAAAAAAAAAAAAAAAAAAAAAAAAAAAAAAAAAAAAAAlAAAADAAAAAAAAIAoAAAADAAAAAUAAAAlAAAADAAAAAQAAAAYAAAADAAAAAAAAAISAAAADAAAAAEAAAAeAAAAGAAAAAsAAAB2AAAANQEAAIcAAAAlAAAADAAAAAQAAABUAAAAeAAAAAwAAAB2AAAANQAAAIYAAAABAAAAAMCAQY7jgEEMAAAAdgAAAAcAAABMAAAAAAAAAAAAAAAAAAAA//////////9cAAAAUwBpAG4AZABpAGMAbwBrAAcAAAADAAAABwAAAAgAAAADAAAABgAAAAgAAABLAAAAQAAAADAAAAAFAAAAIAAAAAEAAAABAAAAEAAAAAAAAAAAAAAAQAEAAKAAAAAAAAAAAAAAAEABAACgAAAAJQAAAAwAAAACAAAAJwAAABgAAAAFAAAAAAAAAP///wAAAAAAJQAAAAwAAAAFAAAATAAAAGQAAAALAAAAiwAAAAcBAACbAAAACwAAAIsAAAD9AAAAEQAAACEA8AAAAAAAAAAAAAAAgD8AAAAAAAAAAAAAgD8AAAAAAAAAAAAAAAAAAAAAAAAAAAAAAAAAAAAAAAAAACUAAAAMAAAAAAAAgCgAAAAMAAAABQAAACUAAAAMAAAABAAAABgAAAAMAAAAAAAAAhIAAAAMAAAAAQAAABYAAAAMAAAAAAAAAFQAAAAsAQAADAAAAIsAAAAGAQAAmwAAAAEAAAAAwIBBjuOAQQwAAACLAAAAJQAAAEwAAAAEAAAACwAAAIsAAAAIAQAAnAAAAJgAAABGAGkAcgBtAGEAZABvACAAcABvAHIAOgAgAEQAQQBOAEkARQBMACAATwBTAFYAQQBMAEQATwAgAEUATABJAEMARQBUAEMASABFADgABgAAAAMAAAAFAAAACwAAAAcAAAAIAAAACAAAAAQAAAAIAAAACAAAAAUAAAADAAAABAAAAAkAAAAIAAAACgAAAAMAAAAHAAAABgAAAAQAAAAKAAAABwAAAAgAAAAIAAAABgAAAAkAAAAKAAAABAAAAAcAAAAGAAAAAwAAAAgAAAAHAAAABwAAAAgAAAAJAAAABwAAABYAAAAMAAAAAAAAACUAAAAMAAAAAgAAAA4AAAAUAAAAAAAAABAAAAAUAAAA</Object>
  <Object Id="idInvalidSigLnImg">AQAAAGwAAAAAAAAAAAAAAD8BAACfAAAAAAAAAAAAAAAeFAAAEgoAACBFTUYAAAEAxB8AALA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ISAAAADAAAAAEAAAAeAAAAGAAAACoAAAAFAAAAhQAAABYAAAAlAAAADAAAAAEAAABUAAAAqAAAACsAAAAFAAAAgwAAABUAAAABAAAAAMCAQY7jgEErAAAABQAAAA8AAABMAAAAAAAAAAAAAAAAAAAA//////////9sAAAARgBpAHIAbQBhACAAbgBvACAAdgDhAGwAaQBkAGEAjHQ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DAAAADcAAAAgAAAAWgAAAAEAAAAAwIBBjuOAQQwAAABbAAAAAQAAAEwAAAAEAAAACwAAADcAAAAiAAAAWwAAAFAAAABYAGE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OwAAALYAAABWAAAALQAAADsAAACK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tAAAAOwAAALcAAABXAAAAJQAAAAwAAAAEAAAAVAAAAKwAAAAuAAAAOwAAALUAAABWAAAAAQAAAADAgEGO44BBLgAAADsAAAAQAAAATAAAAAAAAAAAAAAAAAAAAP//////////bAAAAEQAYQBuAGkAZQBsACAARQBsAGkAYwBlAHQAYwBoAGUADgAAAAoAAAALAAAABQAAAAoAAAAFAAAABQAAAAoAAAAFAAAABQAAAAkAAAAKAAAABwAAAAkAAAALAAAACg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LAAAAYQAAADQBAABxAAAACwAAAGEAAAAqAQAAEQAAACEA8AAAAAAAAAAAAAAAgD8AAAAAAAAAAAAAgD8AAAAAAAAAAAAAAAAAAAAAAAAAAAAAAAAAAAAAAAAAACUAAAAMAAAAAAAAgCgAAAAMAAAABQAAACUAAAAMAAAAAQAAABgAAAAMAAAAAAAAAhIAAAAMAAAAAQAAAB4AAAAYAAAACwAAAGEAAAA1AQAAcgAAACUAAAAMAAAAAQAAAFQAAACsAAAADAAAAGEAAABlAAAAcQAAAAEAAAAAwIBBjuOAQQwAAABhAAAAEAAAAEwAAAAAAAAAAAAAAAAAAAD//////////2wAAABEAGEAbgBpAGUAbAAgAEUAbABpAGMAZQB0AGMAaABlAAkAAAAHAAAABwAAAAMAAAAHAAAAAwAAAAQAAAAHAAAAAwAAAAMAAAAGAAAABwAAAAQAAAAGAAAABwAAAAcAAABLAAAAQAAAADAAAAAFAAAAIAAAAAEAAAABAAAAEAAAAAAAAAAAAAAAQAEAAKAAAAAAAAAAAAAAAEABAACgAAAAJQAAAAwAAAACAAAAJwAAABgAAAAFAAAAAAAAAP///wAAAAAAJQAAAAwAAAAFAAAATAAAAGQAAAALAAAAdgAAADQBAACGAAAACwAAAHYAAAAqAQAAEQAAACEA8AAAAAAAAAAAAAAAgD8AAAAAAAAAAAAAgD8AAAAAAAAAAAAAAAAAAAAAAAAAAAAAAAAAAAAAAAAAACUAAAAMAAAAAAAAgCgAAAAMAAAABQAAACUAAAAMAAAAAQAAABgAAAAMAAAAAAAAAhIAAAAMAAAAAQAAAB4AAAAYAAAACwAAAHYAAAA1AQAAhwAAACUAAAAMAAAAAQAAAFQAAAB4AAAADAAAAHYAAAA1AAAAhgAAAAEAAAAAwIBBjuOAQQwAAAB2AAAABwAAAEwAAAAAAAAAAAAAAAAAAAD//////////1wAAABTAGkAbgBkAGkAYwBvAGgABwAAAAMAAAAHAAAACAAAAAMAAAAGAAAACAAAAEsAAABAAAAAMAAAAAUAAAAgAAAAAQAAAAEAAAAQAAAAAAAAAAAAAABAAQAAoAAAAAAAAAAAAAAAQAEAAKAAAAAlAAAADAAAAAIAAAAnAAAAGAAAAAUAAAAAAAAA////AAAAAAAlAAAADAAAAAUAAABMAAAAZAAAAAsAAACLAAAABwEAAJsAAAALAAAAiwAAAP0AAAARAAAAIQDwAAAAAAAAAAAAAACAPwAAAAAAAAAAAACAPwAAAAAAAAAAAAAAAAAAAAAAAAAAAAAAAAAAAAAAAAAAJQAAAAwAAAAAAACAKAAAAAwAAAAFAAAAJQAAAAwAAAABAAAAGAAAAAwAAAAAAAACEgAAAAwAAAABAAAAFgAAAAwAAAAAAAAAVAAAACwBAAAMAAAAiwAAAAYBAACbAAAAAQAAAADAgEGO44BBDAAAAIsAAAAlAAAATAAAAAQAAAALAAAAiwAAAAgBAACcAAAAmAAAAEYAaQByAG0AYQBkAG8AIABwAG8AcgA6ACAARABBAE4ASQBFAEwAIABPAFMAVgBBAEwARABPACAARQBMAEkAQwBFAFQAQwBIAEUAcgAGAAAAAwAAAAUAAAALAAAABwAAAAgAAAAIAAAABAAAAAgAAAAIAAAABQAAAAMAAAAEAAAACQAAAAgAAAAKAAAAAwAAAAcAAAAGAAAABAAAAAoAAAAHAAAACAAAAAgAAAAGAAAACQAAAAoAAAAEAAAABwAAAAYAAAADAAAACAAAAAcAAAAHAAAACAAAAAk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kiyG9ckY6eALVqWUcnIw/8RMBQexSaODcXM1Wabq6Dc=</DigestValue>
    </Reference>
    <Reference Type="http://www.w3.org/2000/09/xmldsig#Object" URI="#idOfficeObject">
      <DigestMethod Algorithm="http://www.w3.org/2001/04/xmlenc#sha256"/>
      <DigestValue>u57Z0f8Cu0Nc8ZwgRWUBiUSdu6OD7G4rt16I2VQ5wmo=</DigestValue>
    </Reference>
    <Reference Type="http://uri.etsi.org/01903#SignedProperties" URI="#idSignedProperties">
      <Transforms>
        <Transform Algorithm="http://www.w3.org/TR/2001/REC-xml-c14n-20010315"/>
      </Transforms>
      <DigestMethod Algorithm="http://www.w3.org/2001/04/xmlenc#sha256"/>
      <DigestValue>1po756kepS8utQQxBAjC5MJ2KCyJFh9cHJQA1P8gT0w=</DigestValue>
    </Reference>
    <Reference Type="http://www.w3.org/2000/09/xmldsig#Object" URI="#idValidSigLnImg">
      <DigestMethod Algorithm="http://www.w3.org/2001/04/xmlenc#sha256"/>
      <DigestValue>85bepiA96iCUfmHnTKcuNEwBxiuBG821TPLjpydDV74=</DigestValue>
    </Reference>
    <Reference Type="http://www.w3.org/2000/09/xmldsig#Object" URI="#idInvalidSigLnImg">
      <DigestMethod Algorithm="http://www.w3.org/2001/04/xmlenc#sha256"/>
      <DigestValue>Em2ax8NPOcweU0mkDYC6CeSZkojQ/mV+7w51wHitMaU=</DigestValue>
    </Reference>
  </SignedInfo>
  <SignatureValue>1Czdccca54H32ID2xhptk3Y7PBBge1GV8k7htQTrpv/p3VbRTEFXo4x13sTG1w0oTjW1W0T1FP8g
aeMlAnhcxkpAtEj2vCgI6w8eZOD/DjnzOMPKx16HbU0A0TubKRl5Vjj3dpQjaORSIwpl1PxYcFYM
vq3vRowg5wt2kl9J1k65QcD1+uKnqgWSlYLVrPay58c26MTpLKz9zDGK6rzaMYrr75mrRUh5WAgm
P0w54FuNnMLT3Unoc2Ozuz5Ckgo95JrOMWW1Kb5NnCBWf3wentEKtr8FfFYhEV4imSR+o9xeUFVK
7O+c29LqHZEJ3hP3qgdqIrj2AO7fXw5R/NnY8Q==</SignatureValue>
  <KeyInfo>
    <X509Data>
      <X509Certificate>MIIIiDCCBnCgAwIBAgIIV1Sc97u5h7cwDQYJKoZIhvcNAQELBQAwWjEaMBgGA1UEAwwRQ0EtRE9DVU1FTlRBIFMuQS4xFjAUBgNVBAUTDVJVQzgwMDUwMTcyLTExFzAVBgNVBAoMDkRPQ1VNRU5UQSBTLkEuMQswCQYDVQQGEwJQWTAeFw0yNDA4MDExOTQ3MDBaFw0yNjA4MDExOTQ3MDBaMIG/MSYwJAYDVQQDDB1BTlRPTklPIEhFQ1RPUiBKQVZJRVIgQ0VKVUVMQTESMBAGA1UEBRMJQ0k4NjkxNzExMR4wHAYDVQQqDBVBTlRPTklPIEhFQ1RPUiBKQVZJRVIxEDAOBgNVBAQMB0NFSlVFTEExCzAJBgNVBAsMAkYyMTUwMwYDVQQKDCxDRVJUSUZJQ0FETyBDVUFMSUZJQ0FETyBERSBGSVJNQSBFTEVDVFJPTklDQTELMAkGA1UEBhMCUFkwggEiMA0GCSqGSIb3DQEBAQUAA4IBDwAwggEKAoIBAQD4OCkIjz4p6LeSnroto9Y5XY1KKPm/aZ0VN2/Hc83muvSIrRKBWwnKPPNly1MvpgKHgCWcKPioE+AuwSBH3gheSqQ8LteIKuf10lq6IfJiBlGCnQ01mYQIm4vd2uqcZ3v6uDkhjVXmbGyN2P3mIY2Yswp4IMhtWbhTor6pyX/lNEJVFWGwiQynmS0oK0jvVUI+ZIRX3Ewel137rFXNAvRPUqp7VD+bcf2N34hEq4jU6WNJ+P3oI7fharRFxJvE60fJYOjJB/bbY3J62Y/r89MvAvJgFCsBBC8YWeiyiEU1RZRPQNMWRUiPNOftiM1uDPqDAqRXO2Ck+5NtTVLtiact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hY2VqdWVsYUBwdWVudGVuZXQ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YOqSU5WJS1ny1QEESiVarZ3M1MAwDgYDVR0PAQH/BAQDAgXgMA0GCSqGSIb3DQEBCwUAA4ICAQCABtYc8xpJsLtITTTY6DXknsdqytBqtJ7LzNqe6TiBOrf8gKy71TL41idlNl3mqTCymV62fbiCqC5D6AwRO4bYDjdntwz107jxstFssRnZ5Az1LkFuiEygr2XzF8w88OTrXS814YDh2TgWoSsoBc8mSweydAysGXofHrJ+W6T7ZUyLt/irvoK9rbKliNWHw4xGfTRWxo/uDQg32KGNfYuCnKlrViyRnwuv862m+wAvAM0j9b/RTGFYkPQaMjx6+fu/eSuGQvJ5eXV6k6I7NjOXPaUdeCN72QpHExVEbYhLWibPAGNZUUeNVtm8VzPQ1UEu8JOXD2i/hZ2+LoESYLZ8lOTVc4jEY0QMPOnRKVjys0KfT4o3epaqbBUA8G4VoBlnRKd8ubdi90SZpJeh4WB8/NvdZ1o7r1qLD+IatpdwuqIWmVf0Enpz6PYsF4jK/+OjUz/Ej9jFsfFE9z5+P+8flT17LQ2RYqJghyjLlWrVkHohQuneYlO4P7v9MhS+wN1RBOI6dSM4U9yLFxPiEByDeyz+sxnjLOunPoFBUZiJnDEdhRkg+Al/z1annmTsLDwPme9pKsdOoI+99SOUEXw5+hAU9B8RggwnKp2wzH4GVHfOucDwBfCn9B1y37nrn3vwvZZSrzBgCiLOTfd/JXTKUvLYcA4YL231R6oeMdQM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JOogJyYiSL8EPFH6dkywsZjPmrsctkxDNwaE7uj8PQc=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thwwf6iq8bJoQ3ux+230qqZnq6ugolQZPdb/jU5VrEA=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LLuc4y5UCUVpY74BixPdNaYfdJAAUp1pjLW0tBCLIPA=</DigestValue>
      </Reference>
      <Reference URI="/xl/media/image3.emf?ContentType=image/x-emf">
        <DigestMethod Algorithm="http://www.w3.org/2001/04/xmlenc#sha256"/>
        <DigestValue>c6VTmJIPs/+eKDsb8fJt6J0Iv9gcuD+HVEa18StdBZk=</DigestValue>
      </Reference>
      <Reference URI="/xl/media/image4.emf?ContentType=image/x-emf">
        <DigestMethod Algorithm="http://www.w3.org/2001/04/xmlenc#sha256"/>
        <DigestValue>l8yGPAO0mCm8NvzSA9OobOjcc7K6HxHbwgVn1wE//Cg=</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+Tl9ggcLMWYR/4DpDXMqmpHElZq+FW5SKuDTBN+lq6I=</DigestValue>
      </Reference>
      <Reference URI="/xl/styles.xml?ContentType=application/vnd.openxmlformats-officedocument.spreadsheetml.styles+xml">
        <DigestMethod Algorithm="http://www.w3.org/2001/04/xmlenc#sha256"/>
        <DigestValue>xaPQvqfXGol5GQKfMwCE/AEqgL3oGa0qccA7heH2hEM=</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NZMhCrp2vxBSAWeWQPQWFF+8TbAjEt0Iv792tGoiDQ0=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obApLz2LG/pa2CC7FfwWSVOUamvePrhwuPHXQAZGc1Y=</DigestValue>
      </Reference>
      <Reference URI="/xl/worksheets/sheet2.xml?ContentType=application/vnd.openxmlformats-officedocument.spreadsheetml.worksheet+xml">
        <DigestMethod Algorithm="http://www.w3.org/2001/04/xmlenc#sha256"/>
        <DigestValue>V6msG5pOQap8C66h9rmZStJQNRYISa8W+nbL4cLaHHY=</DigestValue>
      </Reference>
      <Reference URI="/xl/worksheets/sheet3.xml?ContentType=application/vnd.openxmlformats-officedocument.spreadsheetml.worksheet+xml">
        <DigestMethod Algorithm="http://www.w3.org/2001/04/xmlenc#sha256"/>
        <DigestValue>scDI7v0OdUsK4TrHI0daeSbye57xyO8iVqhTx2Fkf0M=</DigestValue>
      </Reference>
      <Reference URI="/xl/worksheets/sheet4.xml?ContentType=application/vnd.openxmlformats-officedocument.spreadsheetml.worksheet+xml">
        <DigestMethod Algorithm="http://www.w3.org/2001/04/xmlenc#sha256"/>
        <DigestValue>KZ+47T1ksiPqTxy4T2JKJoWoxBlJrgCjGNlzML5uDnI=</DigestValue>
      </Reference>
      <Reference URI="/xl/worksheets/sheet5.xml?ContentType=application/vnd.openxmlformats-officedocument.spreadsheetml.worksheet+xml">
        <DigestMethod Algorithm="http://www.w3.org/2001/04/xmlenc#sha256"/>
        <DigestValue>azupBtYikd6rVTebh0tkcVdzrVPf1IqUz/i4PZOrszM=</DigestValue>
      </Reference>
      <Reference URI="/xl/worksheets/sheet6.xml?ContentType=application/vnd.openxmlformats-officedocument.spreadsheetml.worksheet+xml">
        <DigestMethod Algorithm="http://www.w3.org/2001/04/xmlenc#sha256"/>
        <DigestValue>xOYOypt8Vf6pGJ0BXWeVsVIyoNpJqlmLBli9A4Xj8Co=</DigestValue>
      </Reference>
      <Reference URI="/xl/worksheets/sheet7.xml?ContentType=application/vnd.openxmlformats-officedocument.spreadsheetml.worksheet+xml">
        <DigestMethod Algorithm="http://www.w3.org/2001/04/xmlenc#sha256"/>
        <DigestValue>V9aJdaGfJmoAWCTjG6KMeIzE8Y6I0d0yx/GW0Pmom+Q=</DigestValue>
      </Reference>
    </Manifest>
    <SignatureProperties>
      <SignatureProperty Id="idSignatureTime" Target="#idPackageSignature">
        <mdssi:SignatureTime xmlns:mdssi="http://schemas.openxmlformats.org/package/2006/digital-signature">
          <mdssi:Format>YYYY-MM-DDThh:mm:ssTZD</mdssi:Format>
          <mdssi:Value>2025-03-28T19:18:30Z</mdssi:Value>
        </mdssi:SignatureTime>
      </SignatureProperty>
    </SignatureProperties>
  </Object>
  <Object Id="idOfficeObject">
    <SignatureProperties>
      <SignatureProperty Id="idOfficeV1Details" Target="#idPackageSignature">
        <SignatureInfoV1 xmlns="http://schemas.microsoft.com/office/2006/digsig">
          <SetupID>{815DB8B2-E1A1-4CFD-BFE5-489E63CBE672}</SetupID>
          <SignatureText>Antonio H Cejuela</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2025-03-28T19:18:30Z</xd:SigningTime>
          <xd:SigningCertificate>
            <xd:Cert>
              <xd:CertDigest>
                <DigestMethod Algorithm="http://www.w3.org/2001/04/xmlenc#sha256"/>
                <DigestValue>qD7IfNecMxiBiUssDyY1tIVKeoThGdZQo2v+gjXzExE=</DigestValue>
              </xd:CertDigest>
              <xd:IssuerSerial>
                <X509IssuerName>C=PY, O=DOCUMENTA S.A., SERIALNUMBER=RUC80050172-1, CN=CA-DOCUMENTA S.A.</X509IssuerName>
                <X509SerialNumber>6292827167163778999</X509SerialNumber>
              </xd:IssuerSerial>
            </xd:Cert>
          </xd:SigningCertificate>
          <xd:SignaturePolicyIdentifier>
            <xd:SignaturePolicyImplied/>
          </xd:SignaturePolicyIdentifier>
        </xd:SignedSignatureProperties>
      </xd:SignedProperties>
    </xd:QualifyingProperties>
  </Object>
  <Object Id="idValidSigLnImg">AQAAAGwAAAAAAAAAAAAAAAkBAAB/AAAAAAAAAAAAAACCFwAAVAsAACBFTUYAAAEAPBoAAJ0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Bh97RBAEC1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pwAAAEcAAAApAAAAMwAAAH8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qAAAAEgAAAAlAAAADAAAAAMAAABUAAAAtAAAACoAAAAzAAAApgAAAEcAAAABAAAAYfe0QQBAtUEqAAAAMwAAABEAAABMAAAAAAAAAAAAAAAAAAAA//////////9wAAAAQQBuAHQAbwBuAGkAbwAgAEgAIABDAGUAagB1AGUAbABhAAAACgAAAAkAAAAFAAAACQAAAAkAAAAEAAAACQAAAAQAAAALAAAABAAAAAoAAAAIAAAABAAAAAkAAAAIAAAABAAAAAgAAABLAAAAQAAAADAAAAAFAAAAIAAAAAEAAAABAAAAEAAAAAAAAAAAAAAACgEAAIAAAAAAAAAAAAAAAAoBAACAAAAAJQAAAAwAAAACAAAAJwAAABgAAAAEAAAAAAAAAP///wAAAAAAJQAAAAwAAAAEAAAATAAAAGQAAAAAAAAAUAAAAAkBAAB8AAAAAAAAAFAAAAAKAQAALQAAACEA8AAAAAAAAAAAAAAAgD8AAAAAAAAAAAAAgD8AAAAAAAAAAAAAAAAAAAAAAAAAAAAAAAAAAAAAAAAAACUAAAAMAAAAAAAAgCgAAAAMAAAABAAAACcAAAAYAAAABAAAAAAAAAD///8AAAAAACUAAAAMAAAABAAAAEwAAABkAAAACQAAAFAAAAD/AAAAXAAAAAkAAABQAAAA9wAAAA0AAAAhAPAAAAAAAAAAAAAAAIA/AAAAAAAAAAAAAIA/AAAAAAAAAAAAAAAAAAAAAAAAAAAAAAAAAAAAAAAAAAAlAAAADAAAAAAAAIAoAAAADAAAAAQAAABSAAAAcAEAAAQAAAD1////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CQAAAFAAAAAAAQAAXQAAACUAAAAMAAAABAAAAFQAAACoAAAACgAAAFAAAABcAAAAXAAAAAEAAABh97RBAEC1QQoAAABQAAAADwAAAEwAAAAAAAAAAAAAAAAAAAD//////////2wAAABBAG4AdABvAG4AaQBvACAAQwBlAGoAdQBlAGwAYQAAg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EAAAAGAAAAAwAAAAAAAACEgAAAAwAAAABAAAAHgAAABgAAAAJAAAAYAAAAAABAABtAAAAJQAAAAwAAAAE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Q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Object Id="idInvalidSigLnImg">AQAAAGwAAAAAAAAAAAAAAAkBAAB/AAAAAAAAAAAAAACCFwAAVAsAACBFTUYAAAEAlB8AALA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GH3tEEAQLVBIwAAAAQAAAAPAAAATAAAAAAAAAAAAAAAAAAAAP//////////bAAAAEYAaQByAG0AYQAgAG4AbwAgAHYA4QBsAGkAZABhAAAABgAAAAMAAAAEAAAACQAAAAYAAAADAAAABwAAAAcAAAADAAAABQAAAAYAAAADAAAAAwAAAAcAAAAGAAAASwAAAEAAAAAwAAAABQAAACAAAAABAAAAAQAAABAAAAAAAAAAAAAAAAoBAACAAAAAAAAAAAAAAAAK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nAAAARwAAACkAAAAzAAAAf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oAAAASAAAACUAAAAMAAAABAAAAFQAAAC0AAAAKgAAADMAAACmAAAARwAAAAEAAABh97RBAEC1QSoAAAAzAAAAEQAAAEwAAAAAAAAAAAAAAAAAAAD//////////3AAAABBAG4AdABvAG4AaQBvACAASAAgAEMAZQBqAHUAZQBsAGEAAAAKAAAACQAAAAUAAAAJAAAACQAAAAQAAAAJAAAABAAAAAsAAAAEAAAACgAAAAgAAAAEAAAACQAAAAgAAAAEAAAACAAAAEsAAABAAAAAMAAAAAUAAAAgAAAAAQAAAAEAAAAQAAAAAAAAAAAAAAAKAQAAgAAAAAAAAAAAAAAACgEAAIAAAAAlAAAADAAAAAIAAAAnAAAAGAAAAAUAAAAAAAAA////AAAAAAAlAAAADAAAAAUAAABMAAAAZAAAAAAAAABQAAAACQEAAHwAAAAAAAAAUAAAAAo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CoAAAACgAAAFAAAABcAAAAXAAAAAEAAABh97RBAEC1QQoAAABQAAAADwAAAEwAAAAAAAAAAAAAAAAAAAD//////////2wAAABBAG4AdABvAG4AaQBvACAAQwBlAGoAdQBlAGwAYQAAA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E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T3gMYX2JPwL18bc53RGfU3qi6ObHTKnIX2lhGVbbEJE=</DigestValue>
    </Reference>
    <Reference Type="http://www.w3.org/2000/09/xmldsig#Object" URI="#idOfficeObject">
      <DigestMethod Algorithm="http://www.w3.org/2001/04/xmlenc#sha256"/>
      <DigestValue>+7+YDlKyh9S8O9/o+e1O60bGJ8ZveiMeVWud7wnloOg=</DigestValue>
    </Reference>
    <Reference Type="http://uri.etsi.org/01903#SignedProperties" URI="#idSignedProperties">
      <Transforms>
        <Transform Algorithm="http://www.w3.org/TR/2001/REC-xml-c14n-20010315"/>
      </Transforms>
      <DigestMethod Algorithm="http://www.w3.org/2001/04/xmlenc#sha256"/>
      <DigestValue>Df0ioxAgo65dVAqsVvjTA9ZXqpYjmNszj1CXQiwzS8c=</DigestValue>
    </Reference>
    <Reference Type="http://www.w3.org/2000/09/xmldsig#Object" URI="#idValidSigLnImg">
      <DigestMethod Algorithm="http://www.w3.org/2001/04/xmlenc#sha256"/>
      <DigestValue>f6C604q6roDMWx0AarI3+zAxVOLWEXs08rCN+XlGRQk=</DigestValue>
    </Reference>
    <Reference Type="http://www.w3.org/2000/09/xmldsig#Object" URI="#idInvalidSigLnImg">
      <DigestMethod Algorithm="http://www.w3.org/2001/04/xmlenc#sha256"/>
      <DigestValue>dUvr4NGuE7eDuW3E+sqvkriEXlbAhfkW9PoUE4SEroM=</DigestValue>
    </Reference>
  </SignedInfo>
  <SignatureValue>dUGTIRGuRnNSOsRzEkLNRBS/hzsp4EEDgQpZjHXXDK+ldGwZSD5NENGC0GQjsPPGeMJck1+9n9ZW
cdn2e+HfQ4uSM2uhxuWMA1+ufpg4VN/5vkxLX00zts3wgAtNETU4GpW1rZZ0eJFK9AGh9Ue49AkL
ZK5A9+tOeqBgb1kW6tnJumazFqsWIwltsmbSQJJSA5BUpVmAlfaXdGiNDmfS2YuCQZA2JqOHNXUO
gDx/MXyKA9aevXJSrNNZMv6HLskEAZ3C4HWvO+D1oRpcbligVhMFV/oIQ1rH9IryoDu/QqeTdQZI
TzvEY/KQxB0wSBvzm5FAhRl67E/rm6YhEe2otQ==</SignatureValue>
  <KeyInfo>
    <X509Data>
      <X509Certificate>MIIIjzCCBnegAwIBAgIIL648AryhmRkwDQYJKoZIhvcNAQELBQAwWjEaMBgGA1UEAwwRQ0EtRE9DVU1FTlRBIFMuQS4xFjAUBgNVBAUTDVJVQzgwMDUwMTcyLTExFzAVBgNVBAoMDkRPQ1VNRU5UQSBTLkEuMQswCQYDVQQGEwJQWTAeFw0yNDA2MTkxNzA5MDBaFw0yNjA2MTkxNzA5MDBaMIHDMSgwJgYDVQQDDB9GSU9SRUxMQSBQQU9MQSBDQVJET1pPIE1BUlRJTkVaMRIwEAYDVQQFEwlDSTgyOTA2MzIxFzAVBgNVBCoMDkZJT1JFTExBIFBBT0xBMRkwFwYDVQQEDBBDQVJET1pPIE1BUlRJTkVaMQswCQYDVQQLDAJGMjE1MDMGA1UECgwsQ0VSVElGSUNBRE8gQ1VBTElGSUNBRE8gREUgRklSTUEgRUxFQ1RST05JQ0ExCzAJBgNVBAYTAlBZMIIBIjANBgkqhkiG9w0BAQEFAAOCAQ8AMIIBCgKCAQEAqRdtmEiO/IWz0tgsHmUp3e17usyZ2aYkKgJSfzBbtCY5NQaKKcBrv4QHZrQLVk7pcp2sU1JMjlyCauSYOP387P6QPFOk4QqcG1opf9RHWbXtix/fPGGjQ7gee84ZmyOH3bbFrmoRbKEdrFro2LbyRBe0V91D87y/9nTTMPqOYG9DzlYDzgkoJHPAckTiDqS3dJaXSVompaOKYkFi9QBZRufVCGnnYRfLdPd9RmpeQce5D5U3ZfPaLAacJbABhG8cJyDysOT2aL7NKR77PbYImsXCaMAlQ+PmQ/GLO8fkK/QI0DbfTG1qyKNVF1uaZID/qYxx2KPYg9nWMNib9O1jKwIDAQABo4ID7TCCA+kwDAYDVR0TAQH/BAIwADAfBgNVHSMEGDAWgBShPYUrzdgslh85AgyfUztY2JULezCBlAYIKwYBBQUHAQEEgYcwgYQwVQYIKwYBBQUHMAKGSWh0dHBzOi8vd3d3LmRpZ2l0by5jb20ucHkvdXBsb2Fkcy9jZXJ0aWZpY2Fkby1kb2N1bWVudGEtc2EtMTUzNTExNzc3MS5jcnQwKwYIKwYBBQUHMAGGH2h0dHBzOi8vd3d3LmRpZ2l0by5jb20ucHkvb2NzcC8wUAYDVR0RBEkwR4EZZmNhcmRvem9AcHVlbnRlbmV0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9Lw8eMEepNAbxYDx3EPk0BU24yMA4GA1UdDwEB/wQEAwIF4DANBgkqhkiG9w0BAQsFAAOCAgEArLoE0jbougdxQFbbLiZgvNUbNMT7NPNGsxdpIHkUZCAImC+DIbtURrh2UfrgebJUd7KDZPiGvAqe6+sPyILU/2owie5gJopzz14iUAZ1SXl8+G4PJWoLN/A137EKw2Oob/79Y05PQ78jQn3v4SSLOhgMMkM3ZVUWLz66YyM46WJvCVMl8blc9GCqxrh8I0e4w03M7zz3viwVEIUWr3k6NAqTWJh90SWdDhBZAmQ579kAiLun8bEZz1kgE4eedoTVt3ycG7t36i3SDgOhpYQcpTqS3c/myDc+hkXWZI0OWebwLmmKK4BptOwR2jow1ljUxlLQ4eRxicZ5t79tcLGswzEAihC1JtaiQWIanGJnvR1lQAhDQX2Mo5+dVYIt2QIORHqXrKblGR1wmE5wkcR5hNsADFGChQLFaMyhfenpJ5CiMga2g0ejrattnxfl1woKNrR/CWga+whUEoLQfrInEqoMoLzddk9mFwX1TrpXnwjICN+7jyKc8D9BksH2jNW2DVMjgB5sEjKzpyLxvE219wPLEOokAcPoeDjxbyLk01/Ogwga46uq3wfCNGRBJW7uMl1hV9zq13Ow54gMQ0UfcvFAl1vC5iOHUrBlQQrk8WopWGcQyFcZ1MDdQcn6/v9Ku4VG7vpyBysoWJGh2mnkIojDLDbEnArgp6k9SQnGTw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JOogJyYiSL8EPFH6dkywsZjPmrsctkxDNwaE7uj8PQc=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thwwf6iq8bJoQ3ux+230qqZnq6ugolQZPdb/jU5VrEA=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LLuc4y5UCUVpY74BixPdNaYfdJAAUp1pjLW0tBCLIPA=</DigestValue>
      </Reference>
      <Reference URI="/xl/media/image3.emf?ContentType=image/x-emf">
        <DigestMethod Algorithm="http://www.w3.org/2001/04/xmlenc#sha256"/>
        <DigestValue>c6VTmJIPs/+eKDsb8fJt6J0Iv9gcuD+HVEa18StdBZk=</DigestValue>
      </Reference>
      <Reference URI="/xl/media/image4.emf?ContentType=image/x-emf">
        <DigestMethod Algorithm="http://www.w3.org/2001/04/xmlenc#sha256"/>
        <DigestValue>l8yGPAO0mCm8NvzSA9OobOjcc7K6HxHbwgVn1wE//Cg=</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+Tl9ggcLMWYR/4DpDXMqmpHElZq+FW5SKuDTBN+lq6I=</DigestValue>
      </Reference>
      <Reference URI="/xl/styles.xml?ContentType=application/vnd.openxmlformats-officedocument.spreadsheetml.styles+xml">
        <DigestMethod Algorithm="http://www.w3.org/2001/04/xmlenc#sha256"/>
        <DigestValue>xaPQvqfXGol5GQKfMwCE/AEqgL3oGa0qccA7heH2hEM=</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NZMhCrp2vxBSAWeWQPQWFF+8TbAjEt0Iv792tGoiDQ0=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obApLz2LG/pa2CC7FfwWSVOUamvePrhwuPHXQAZGc1Y=</DigestValue>
      </Reference>
      <Reference URI="/xl/worksheets/sheet2.xml?ContentType=application/vnd.openxmlformats-officedocument.spreadsheetml.worksheet+xml">
        <DigestMethod Algorithm="http://www.w3.org/2001/04/xmlenc#sha256"/>
        <DigestValue>V6msG5pOQap8C66h9rmZStJQNRYISa8W+nbL4cLaHHY=</DigestValue>
      </Reference>
      <Reference URI="/xl/worksheets/sheet3.xml?ContentType=application/vnd.openxmlformats-officedocument.spreadsheetml.worksheet+xml">
        <DigestMethod Algorithm="http://www.w3.org/2001/04/xmlenc#sha256"/>
        <DigestValue>scDI7v0OdUsK4TrHI0daeSbye57xyO8iVqhTx2Fkf0M=</DigestValue>
      </Reference>
      <Reference URI="/xl/worksheets/sheet4.xml?ContentType=application/vnd.openxmlformats-officedocument.spreadsheetml.worksheet+xml">
        <DigestMethod Algorithm="http://www.w3.org/2001/04/xmlenc#sha256"/>
        <DigestValue>KZ+47T1ksiPqTxy4T2JKJoWoxBlJrgCjGNlzML5uDnI=</DigestValue>
      </Reference>
      <Reference URI="/xl/worksheets/sheet5.xml?ContentType=application/vnd.openxmlformats-officedocument.spreadsheetml.worksheet+xml">
        <DigestMethod Algorithm="http://www.w3.org/2001/04/xmlenc#sha256"/>
        <DigestValue>azupBtYikd6rVTebh0tkcVdzrVPf1IqUz/i4PZOrszM=</DigestValue>
      </Reference>
      <Reference URI="/xl/worksheets/sheet6.xml?ContentType=application/vnd.openxmlformats-officedocument.spreadsheetml.worksheet+xml">
        <DigestMethod Algorithm="http://www.w3.org/2001/04/xmlenc#sha256"/>
        <DigestValue>xOYOypt8Vf6pGJ0BXWeVsVIyoNpJqlmLBli9A4Xj8Co=</DigestValue>
      </Reference>
      <Reference URI="/xl/worksheets/sheet7.xml?ContentType=application/vnd.openxmlformats-officedocument.spreadsheetml.worksheet+xml">
        <DigestMethod Algorithm="http://www.w3.org/2001/04/xmlenc#sha256"/>
        <DigestValue>V9aJdaGfJmoAWCTjG6KMeIzE8Y6I0d0yx/GW0Pmom+Q=</DigestValue>
      </Reference>
    </Manifest>
    <SignatureProperties>
      <SignatureProperty Id="idSignatureTime" Target="#idPackageSignature">
        <mdssi:SignatureTime xmlns:mdssi="http://schemas.openxmlformats.org/package/2006/digital-signature">
          <mdssi:Format>YYYY-MM-DDThh:mm:ssTZD</mdssi:Format>
          <mdssi:Value>2025-03-28T21:39:50Z</mdssi:Value>
        </mdssi:SignatureTime>
      </SignatureProperty>
    </SignatureProperties>
  </Object>
  <Object Id="idOfficeObject">
    <SignatureProperties>
      <SignatureProperty Id="idOfficeV1Details" Target="#idPackageSignature">
        <SignatureInfoV1 xmlns="http://schemas.microsoft.com/office/2006/digsig">
          <SetupID>{799E8A2B-3AB8-4332-AB2E-FAC4CAF6578F}</SetupID>
          <SignatureText>Fiorella Cardozo</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2025-03-28T21:39:50Z</xd:SigningTime>
          <xd:SigningCertificate>
            <xd:Cert>
              <xd:CertDigest>
                <DigestMethod Algorithm="http://www.w3.org/2001/04/xmlenc#sha256"/>
                <DigestValue>Lv2PezScS25MG5ESmfGs2yoS16V/PILIeKQoxXpCzz0=</DigestValue>
              </xd:CertDigest>
              <xd:IssuerSerial>
                <X509IssuerName>C=PY, O=DOCUMENTA S.A., SERIALNUMBER=RUC80050172-1, CN=CA-DOCUMENTA S.A.</X509IssuerName>
                <X509SerialNumber>3435749548182575385</X509SerialNumber>
              </xd:IssuerSerial>
            </xd:Cert>
          </xd:SigningCertificate>
          <xd:SignaturePolicyIdentifier>
            <xd:SignaturePolicyImplied/>
          </xd:SignaturePolicyIdentifier>
        </xd:SignedSignatureProperties>
      </xd:SignedProperties>
    </xd:QualifyingProperties>
  </Object>
  <Object Id="idValidSigLnImg">AQAAAGwAAAAAAAAAAAAAABwBAAB/AAAAAAAAAAAAAACpGwAAaQwAACBFTUYAAAEACBoAAJ0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AAwMZBvoTG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nAAAAEgAAAAlAAAADAAAAAMAAABUAAAArAAAACoAAAAzAAAAmgAAAEcAAAABAAAAAMDGQb6ExkEqAAAAMwAAABAAAABMAAAAAAAAAAAAAAAAAAAA//////////9sAAAARgBpAG8AcgBlAGwAbABhACAAQwBhAHIAZABvAHoAbwAIAAAABAAAAAkAAAAGAAAACAAAAAQAAAAEAAAACAAAAAQAAAAKAAAACAAAAAYAAAAJAAAACQAAAAcAAAAJAAAASwAAAEAAAAAwAAAABQAAACAAAAABAAAAAQAAABAAAAAAAAAAAAAAAB0BAACAAAAAAAAAAAAAAAAdAQAAgAAAACUAAAAMAAAAAgAAACcAAAAYAAAABAAAAAAAAAD///8AAAAAACUAAAAMAAAABAAAAEwAAABkAAAAAAAAAFAAAAAcAQAAfAAAAAAAAABQAAAAHQ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AAEAAF0AAAAlAAAADAAAAAQ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hAAAAAoAAABgAAAAQAAAAGwAAAABAAAAAMDGQb6ExkEKAAAAYAAAAAkAAABMAAAAAAAAAAAAAAAAAAAA//////////9gAAAAQwBvAG4AdABhAGQAbwByAGEAAA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BA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Object Id="idInvalidSigLnImg">AQAAAGwAAAAAAAAAAAAAABwBAAB/AAAAAAAAAAAAAACpGwAAaQwAACBFTUYAAAEAYB8AALA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KfgAAAAcKDQcKDQcJDQ4WMShFrjFU1TJV1gECBAIDBAECBQoRKyZBowsTMedQAAAAfqbJd6PIeqDCQFZ4JTd0Lk/HMVPSGy5uFiE4GypVJ0KnHjN9AAABv5kAAACcz+7S6ffb7fnC0t1haH0hMm8aLXIuT8ggOIwoRKslP58cK08AAAFx0QAAAMHg9P///////////+bm5k9SXjw/SzBRzTFU0y1NwSAyVzFGXwEBAn8lCA8mnM/u69/SvI9jt4tgjIR9FBosDBEjMVTUMlXWMVPRKUSeDxk4AAAAxRwAAADT6ff///////+Tk5MjK0krSbkvUcsuT8YVJFoTIFIrSbgtTcEQHEcVQwAAAJzP7vT6/bTa8kRleixHhy1Nwi5PxiQtTnBwcJKSki81SRwtZAgOI5JYAAAAweD02+35gsLqZ5q6Jz1jNEJyOUZ4qamp+/v7////wdPeVnCJAQECQyIAAACv1/Ho8/ubzu6CwuqMudS3u769vb3////////////L5fZymsABAgNduAAAAK/X8fz9/uLx+snk9uTy+vz9/v///////////////8vl9nKawAECAzdeAAAAotHvtdryxOL1xOL1tdry0+r32+350+r3tdryxOL1pdPvc5rAAQIDU08AAABpj7ZnjrZqj7Zqj7ZnjrZtkbdukrdtkbdnjrZqj7ZojrZ3rdUCAwQrDg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ADAxkG+hMZBIwAAAAQAAAAPAAAATAAAAAAAAAAAAAAAAAAAAP//////////bAAAAEYAaQByAG0AYQAgAG4AbwAgAHYA4QBsAGkAZABhAAAABgAAAAMAAAAEAAAACQAAAAYAAAADAAAABwAAAAcAAAADAAAABQAAAAYAAAADAAAAAwAAAAcAAAAGAAAASwAAAEAAAAAwAAAABQAAACAAAAABAAAAAQAAABAAAAAAAAAAAAAAAB0BAACAAAAAAAAAAAAAAAAd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cAAAASAAAACUAAAAMAAAABAAAAFQAAACsAAAAKgAAADMAAACaAAAARwAAAAEAAAAAwMZBvoTGQSoAAAAzAAAAEAAAAEwAAAAAAAAAAAAAAAAAAAD//////////2wAAABGAGkAbwByAGUAbABsAGEAIABDAGEAcgBkAG8AegBvAAgAAAAEAAAACQAAAAYAAAAIAAAABAAAAAQAAAAIAAAABAAAAAoAAAAIAAAABgAAAAkAAAAJAAAABwAAAAkAAABLAAAAQAAAADAAAAAFAAAAIAAAAAEAAAABAAAAEAAAAAAAAAAAAAAAHQEAAIAAAAAAAAAAAAAAAB0BAACAAAAAJQAAAAwAAAACAAAAJwAAABgAAAAFAAAAAAAAAP///wAAAAAAJQAAAAwAAAAFAAAATAAAAGQAAAAAAAAAUAAAABwBAAB8AAAAAAAAAFAAAAAd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hAAAAAoAAABgAAAAQAAAAGwAAAABAAAAAMDGQb6ExkEKAAAAYAAAAAkAAABMAAAAAAAAAAAAAAAAAAAA//////////9gAAAAQwBvAG4AdABhAGQAbwByAGEAZQ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AQ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fBT8Gx3mfOjIdBCd/sjt986yBcY0gaW4MYv3VSL1bqw=</DigestValue>
    </Reference>
    <Reference Type="http://www.w3.org/2000/09/xmldsig#Object" URI="#idOfficeObject">
      <DigestMethod Algorithm="http://www.w3.org/2001/04/xmlenc#sha256"/>
      <DigestValue>/wAdPrcneYi85mmxgCNw1YCMC16gvVp2ZCPh5KI/+60=</DigestValue>
    </Reference>
    <Reference Type="http://uri.etsi.org/01903#SignedProperties" URI="#idSignedProperties">
      <Transforms>
        <Transform Algorithm="http://www.w3.org/TR/2001/REC-xml-c14n-20010315"/>
      </Transforms>
      <DigestMethod Algorithm="http://www.w3.org/2001/04/xmlenc#sha256"/>
      <DigestValue>LhAvf+8zjJh5o/7u0bKdwuLKTPmefxEVpHjDVZcq1NM=</DigestValue>
    </Reference>
    <Reference Type="http://www.w3.org/2000/09/xmldsig#Object" URI="#idValidSigLnImg">
      <DigestMethod Algorithm="http://www.w3.org/2001/04/xmlenc#sha256"/>
      <DigestValue>e1uZEgzT0j8jdaEFU8kpHngygoBur68k1f3I7mgLxl0=</DigestValue>
    </Reference>
    <Reference Type="http://www.w3.org/2000/09/xmldsig#Object" URI="#idInvalidSigLnImg">
      <DigestMethod Algorithm="http://www.w3.org/2001/04/xmlenc#sha256"/>
      <DigestValue>Gd5g7IYUzD2RZc2kjz6df/0quxJEWGDHe5Wig4c/AZc=</DigestValue>
    </Reference>
  </SignedInfo>
  <SignatureValue>ZQZ3Ne90GTDamoYlc9jvvmubTzz4xpzLAesoO5EdbRzqX0Ve2fD8bNOx3/bNRh1EOzs/D3WEZOr0
Ro5Ooo7JpuWYeW7CmGWusyuPeN5bqRlvg5HG9N7FsgJAv5ycHM8SkOy8TZ0LGdZuinaNqejgwvEk
Fq8OD0Klg72fK6ChekuD5+4fcBNoOGZE6sY/8diWE3YuGD2qhrHjgHVqdDkFGJCe1XFsTZSuKX0n
h+zXB6cRdwmQanq3YQKQckE0cYYPIvdG56LPqFeqQJrpiruKXeCdO0bEvS350XaRUlfk4tNxt0ql
m8wpBJd7Ax1YQenlOlUCD0IK/VdZCLtNWcAlPA==</SignatureValue>
  <KeyInfo>
    <X509Data>
      <X509Certificate>MIIIkTCCBnmgAwIBAgIINd5r75snP40wDQYJKoZIhvcNAQELBQAwWjEaMBgGA1UEAwwRQ0EtRE9DVU1FTlRBIFMuQS4xFjAUBgNVBAUTDVJVQzgwMDUwMTcyLTExFzAVBgNVBAoMDkRPQ1VNRU5UQSBTLkEuMQswCQYDVQQGEwJQWTAeFw0yNDA0MjMxMjIzMDBaFw0yNjA0MjMxMjIzMDBaMIHIMSswKQYDVQQDDCJDQVJMT1MgRVZBUklTVE8gTEVHVUlaQU1PTiBHSU1FTkVaMREwDwYDVQQFEwhDSTYxMTY4NjEYMBYGA1UEKgwPQ0FSTE9TIEVWQVJJU1RPMRswGQYDVQQEDBJMRUdVSVpBTU9OIEdJTUVORVoxCzAJBgNVBAsMAkYyMTUwMwYDVQQKDCxDRVJUSUZJQ0FETyBDVUFMSUZJQ0FETyBERSBGSVJNQSBFTEVDVFJPTklDQTELMAkGA1UEBhMCUFkwggEiMA0GCSqGSIb3DQEBAQUAA4IBDwAwggEKAoIBAQDKh+X8ij5GzHD7iIeG2JdFT0eWJQXZ84vrC4n5QDdj+juYR9rh9tT4xCLng0TURFIhI45CHY8evw3+jousZUq4oxVlqroAh8qPLLZXCvVQbzA4toRhAEw7K4DAWAvIZL98hJ5+eBA09UNH9t8Z/r4ErDGELoFo9wRg7vy1nkv4bi5A66FgZY27n57NJbdaI2QWhkSn3z9c2+iV+2yidsbAuAhpzlEmaCMAmTBS0+3w8zF8ftSo4RIXNnDsnr98Q3JeYMl7WYavflmUVuYxihzKX9K038dL7xFrv9R/b6M2PvwKh8D2UhjOsZ6/WYFKDeIeXpWMYA6NOX0Qgh6o09/N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jYXJsZWd1aTIwMDZAZ21haWw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RHZTcxuCQq6xY4CmS1tWqi8fQoIwDgYDVR0PAQH/BAQDAgXgMA0GCSqGSIb3DQEBCwUAA4ICAQBeHZ++zAp9fZ1MX7C8qS55r1ps03QzfU9iBHM5jR+bNMrBBIy+Qg+uWoXTByM52BUow/xkUb5ugf//LU65uZh6jzOLh7/gJOST0FUlgUldsgrJ3LcQ4ugnSCmsmWs6QF+z8S8ysdovbeI+7QuvhhA1blCZul3FOZAABLlzA8OsLO92Z2dySIwEwraEswcrQFwyTJd4I86d+k4YEEsbeqjNGAGSQMRhoIE+5NjRxrz3/CQQoqsc2Y7R3cx1eT8fDnSYGagkskRfXpmdR2J/jLXoxovfnFOXSgzthZaOt0DAXyCDFxEzzOEISOD7QSZJWpbx2sERsgr0kCbxkLybPfz8Pv8hymvNM/yBcGlTLE2dHbPEfA6Ds+L9qxU1FZHOSaU2vqD6ahlx4nXHQxdnQfYvwLBm1EL3mWrNfN+Cp9bcm5otPa6DXEGkYSY3WKq7EPl4dFwSezT3OdtfShbHhGyaXUjZ8gnmsRd3meNq6vjWemoU2PkfDTqY6Novb21bBWZIEsmEw2LejCzXjvIWKCx20zK90tCRpP1dH837fnflJvNcC74a1vIllHK/TY9c0fVNrF7ANV7DSMKCioFLjW/kLzhw1jHtKS5dnapWj61lfzcPLZFQ1k9mDJPvuuX9driAAYLdPVUMI3l3sWNLaHswIEfQI/tmU3MwjgJn5hc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JOogJyYiSL8EPFH6dkywsZjPmrsctkxDNwaE7uj8PQc=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thwwf6iq8bJoQ3ux+230qqZnq6ugolQZPdb/jU5VrEA=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LLuc4y5UCUVpY74BixPdNaYfdJAAUp1pjLW0tBCLIPA=</DigestValue>
      </Reference>
      <Reference URI="/xl/media/image3.emf?ContentType=image/x-emf">
        <DigestMethod Algorithm="http://www.w3.org/2001/04/xmlenc#sha256"/>
        <DigestValue>c6VTmJIPs/+eKDsb8fJt6J0Iv9gcuD+HVEa18StdBZk=</DigestValue>
      </Reference>
      <Reference URI="/xl/media/image4.emf?ContentType=image/x-emf">
        <DigestMethod Algorithm="http://www.w3.org/2001/04/xmlenc#sha256"/>
        <DigestValue>l8yGPAO0mCm8NvzSA9OobOjcc7K6HxHbwgVn1wE//Cg=</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+Tl9ggcLMWYR/4DpDXMqmpHElZq+FW5SKuDTBN+lq6I=</DigestValue>
      </Reference>
      <Reference URI="/xl/styles.xml?ContentType=application/vnd.openxmlformats-officedocument.spreadsheetml.styles+xml">
        <DigestMethod Algorithm="http://www.w3.org/2001/04/xmlenc#sha256"/>
        <DigestValue>xaPQvqfXGol5GQKfMwCE/AEqgL3oGa0qccA7heH2hEM=</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NZMhCrp2vxBSAWeWQPQWFF+8TbAjEt0Iv792tGoiDQ0=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obApLz2LG/pa2CC7FfwWSVOUamvePrhwuPHXQAZGc1Y=</DigestValue>
      </Reference>
      <Reference URI="/xl/worksheets/sheet2.xml?ContentType=application/vnd.openxmlformats-officedocument.spreadsheetml.worksheet+xml">
        <DigestMethod Algorithm="http://www.w3.org/2001/04/xmlenc#sha256"/>
        <DigestValue>V6msG5pOQap8C66h9rmZStJQNRYISa8W+nbL4cLaHHY=</DigestValue>
      </Reference>
      <Reference URI="/xl/worksheets/sheet3.xml?ContentType=application/vnd.openxmlformats-officedocument.spreadsheetml.worksheet+xml">
        <DigestMethod Algorithm="http://www.w3.org/2001/04/xmlenc#sha256"/>
        <DigestValue>scDI7v0OdUsK4TrHI0daeSbye57xyO8iVqhTx2Fkf0M=</DigestValue>
      </Reference>
      <Reference URI="/xl/worksheets/sheet4.xml?ContentType=application/vnd.openxmlformats-officedocument.spreadsheetml.worksheet+xml">
        <DigestMethod Algorithm="http://www.w3.org/2001/04/xmlenc#sha256"/>
        <DigestValue>KZ+47T1ksiPqTxy4T2JKJoWoxBlJrgCjGNlzML5uDnI=</DigestValue>
      </Reference>
      <Reference URI="/xl/worksheets/sheet5.xml?ContentType=application/vnd.openxmlformats-officedocument.spreadsheetml.worksheet+xml">
        <DigestMethod Algorithm="http://www.w3.org/2001/04/xmlenc#sha256"/>
        <DigestValue>azupBtYikd6rVTebh0tkcVdzrVPf1IqUz/i4PZOrszM=</DigestValue>
      </Reference>
      <Reference URI="/xl/worksheets/sheet6.xml?ContentType=application/vnd.openxmlformats-officedocument.spreadsheetml.worksheet+xml">
        <DigestMethod Algorithm="http://www.w3.org/2001/04/xmlenc#sha256"/>
        <DigestValue>xOYOypt8Vf6pGJ0BXWeVsVIyoNpJqlmLBli9A4Xj8Co=</DigestValue>
      </Reference>
      <Reference URI="/xl/worksheets/sheet7.xml?ContentType=application/vnd.openxmlformats-officedocument.spreadsheetml.worksheet+xml">
        <DigestMethod Algorithm="http://www.w3.org/2001/04/xmlenc#sha256"/>
        <DigestValue>V9aJdaGfJmoAWCTjG6KMeIzE8Y6I0d0yx/GW0Pmom+Q=</DigestValue>
      </Reference>
    </Manifest>
    <SignatureProperties>
      <SignatureProperty Id="idSignatureTime" Target="#idPackageSignature">
        <mdssi:SignatureTime xmlns:mdssi="http://schemas.openxmlformats.org/package/2006/digital-signature">
          <mdssi:Format>YYYY-MM-DDThh:mm:ssTZD</mdssi:Format>
          <mdssi:Value>2025-03-31T20:57:03Z</mdssi:Value>
        </mdssi:SignatureTime>
      </SignatureProperty>
    </SignatureProperties>
  </Object>
  <Object Id="idOfficeObject">
    <SignatureProperties>
      <SignatureProperty Id="idOfficeV1Details" Target="#idPackageSignature">
        <SignatureInfoV1 xmlns="http://schemas.microsoft.com/office/2006/digsig">
          <SetupID>{E4F4DA4B-2F6E-47D8-A3E9-F6D8D505BBA2}</SetupID>
          <SignatureText>DR CARLOS LEGUIZAMON</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2025-03-31T20:57:03Z</xd:SigningTime>
          <xd:SigningCertificate>
            <xd:Cert>
              <xd:CertDigest>
                <DigestMethod Algorithm="http://www.w3.org/2001/04/xmlenc#sha256"/>
                <DigestValue>YSniD0ZEZIdQo8++w5HDKrLOX/OHIhvxvQtjepeN4hM=</DigestValue>
              </xd:CertDigest>
              <xd:IssuerSerial>
                <X509IssuerName>C=PY, O=DOCUMENTA S.A., SERIALNUMBER=RUC80050172-1, CN=CA-DOCUMENTA S.A.</X509IssuerName>
                <X509SerialNumber>3881658605684342669</X509SerialNumber>
              </xd:IssuerSerial>
            </xd:Cert>
          </xd:SigningCertificate>
          <xd:SignaturePolicyIdentifier>
            <xd:SignaturePolicyImplied/>
          </xd:SignaturePolicyIdentifier>
        </xd:SignedSignatureProperties>
      </xd:SignedProperties>
    </xd:QualifyingProperties>
  </Object>
  <Object Id="idValidSigLnImg">AQAAAGwAAAAAAAAAAAAAAGoBAACfAAAAAAAAAAAAAABoGQAALAsAACBFTUYAAAEAFBsAAJ0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Ew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GQEAAFYAAAAwAAAAOwAAAO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GgEAAFcAAAAlAAAADAAAAAMAAABUAAAAxAAAADEAAAA7AAAAGAEAAFYAAAABAAAAVVWPQYX2jkExAAAAOwAAABQAAABMAAAAAAAAAAAAAAAAAAAA//////////90AAAARABSACAAQwBBAFIATABPAFMAIABMAEUARwBVAEkAWgBBAE0ATwBOAA4AAAAMAAAABQAAAAwAAAANAAAADAAAAAkAAAAPAAAACwAAAAUAAAAJAAAACgAAAA4AAAAOAAAABQAAAAsAAAANAAAAEgAAAA8AAAAPAAAASwAAAEAAAAAwAAAABQAAACAAAAABAAAAAQAAABAAAAAAAAAAAAAAAGsBAACgAAAAAAAAAAAAAABrAQAAoAAAACUAAAAMAAAAAgAAACcAAAAYAAAABAAAAAAAAAD///8AAAAAACUAAAAMAAAABAAAAEwAAABkAAAAAAAAAGEAAABqAQAAmwAAAAAAAABhAAAAawEAADsAAAAhAPAAAAAAAAAAAAAAAIA/AAAAAAAAAAAAAIA/AAAAAAAAAAAAAAAAAAAAAAAAAAAAAAAAAAAAAAAAAAAlAAAADAAAAAAAAIAoAAAADAAAAAQAAAAnAAAAGAAAAAQAAAAAAAAA////AAAAAAAlAAAADAAAAAQAAABMAAAAZAAAAA4AAABhAAAAPwEAAHEAAAAOAAAAYQAAADI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QAEAAHIAAAAlAAAADAAAAAQAAABUAAAAaAEAAA8AAABhAAAAPAEAAHEAAAABAAAAVVWPQYX2jkEPAAAAYQAAAC8AAABMAAAAAAAAAAAAAAAAAAAA//////////+sAAAAQwBhAHIAbABvAHMAIABMAGUAZwB1AGkAegBhAG0A8wBuACAALQAgAEMATwBOAEEAVQBEAEkAVAAgAEMAbwBuAHQAYQBkAG8AcgBlAHMAIAAmACAAQQB1AC4ALgAuAHgACAAAAAcAAAAFAAAAAwAAAAgAAAAGAAAABAAAAAYAAAAHAAAACAAAAAcAAAADAAAABgAAAAcAAAALAAAACAAAAAcAAAAEAAAABQAAAAQAAAAIAAAACgAAAAoAAAAIAAAACQAAAAkAAAADAAAABwAAAAQAAAAIAAAACAAAAAcAAAAEAAAABwAAAAgAAAAIAAAABQAAAAcAAAAGAAAABAAAAAoAAAAEAAAACAAAAAcAAAADAAAAAwAAAAMAAABLAAAAQAAAADAAAAAFAAAAIAAAAAEAAAABAAAAEAAAAAAAAAAAAAAAawEAAKAAAAAAAAAAAAAAAGsBAACgAAAAJQAAAAwAAAACAAAAJwAAABgAAAAFAAAAAAAAAP///wAAAAAAJQAAAAwAAAAFAAAATAAAAGQAAAAOAAAAdgAAAD8BAACGAAAADgAAAHYAAAAyAQAAEQAAACEA8AAAAAAAAAAAAAAAgD8AAAAAAAAAAAAAgD8AAAAAAAAAAAAAAAAAAAAAAAAAAAAAAAAAAAAAAAAAACUAAAAMAAAAAAAAgCgAAAAMAAAABQAAACUAAAAMAAAABAAAABgAAAAMAAAAAAAAABIAAAAMAAAAAQAAAB4AAAAYAAAADgAAAHYAAABAAQAAhwAAACUAAAAMAAAABAAAAFQAAACoAAAADwAAAHYAAABpAAAAhgAAAAEAAABVVY9BhfaOQQ8AAAB2AAAADwAAAEwAAAAAAAAAAAAAAAAAAAD//////////2wAAABBAHUAZABpAHQAbwByACAARQB4AHQAZQByAG4AbwAwAAgAAAAHAAAACAAAAAMAAAAEAAAACAAAAAUAAAAEAAAABwAAAAYAAAAEAAAABwAAAAUAAAAHAAAACAAAAEsAAABAAAAAMAAAAAUAAAAgAAAAAQAAAAEAAAAQAAAAAAAAAAAAAABrAQAAoAAAAAAAAAAAAAAAawEAAKAAAAAlAAAADAAAAAIAAAAnAAAAGAAAAAUAAAAAAAAA////AAAAAAAlAAAADAAAAAUAAABMAAAAZAAAAA4AAACLAAAAXAEAAJsAAAAOAAAAiwAAAE8BAAARAAAAIQDwAAAAAAAAAAAAAACAPwAAAAAAAAAAAACAPwAAAAAAAAAAAAAAAAAAAAAAAAAAAAAAAAAAAAAAAAAAJQAAAAwAAAAAAACAKAAAAAwAAAAFAAAAJQAAAAwAAAAEAAAAGAAAAAwAAAAAAAAAEgAAAAwAAAABAAAAFgAAAAwAAAAAAAAAVAAAAGgBAAAPAAAAiwAAAFsBAACbAAAAAQAAAFVVj0GF9o5BDwAAAIsAAAAvAAAATAAAAAQAAAAOAAAAiwAAAF0BAACcAAAArAAAAEYAaQByAG0AYQBkAG8AIABwAG8AcgA6ACAAQwBBAFIATABPAFMAIABFAFYAQQBSAEkAUwBUAE8AIABMAEUARwBVAEkAWgBBAE0ATwBOACAARwBJAE0ARQBOAEUAWgBvAAYAAAADAAAABQAAAAsAAAAHAAAACAAAAAgAAAAEAAAACAAAAAgAAAAFAAAAAwAAAAQAAAAIAAAACAAAAAgAAAAGAAAACgAAAAcAAAAEAAAABwAAAAgAAAAIAAAACAAAAAMAAAAHAAAABwAAAAoAAAAEAAAABgAAAAcAAAAJAAAACQAAAAMAAAAHAAAACAAAAAwAAAAKAAAACgAAAAQAAAAJAAAAAwAAAAwAAAAHAAAACgAAAAcAAAAHAAAAFgAAAAwAAAAAAAAAJQAAAAwAAAACAAAADgAAABQAAAAAAAAAEAAAABQAAAA=</Object>
  <Object Id="idInvalidSigLnImg">AQAAAGwAAAAAAAAAAAAAAGoBAACfAAAAAAAAAAAAAABoGQAALAsAACBFTUYAAAEABCEAALA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UAAAAHQDAAAQAAAABQAAAB8AAAAUAAAAEA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DAAAAAFAAAAigAAABUAAAAw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iwAAABYAAAAlAAAADAAAAAEAAABUAAAAqAAAADEAAAAFAAAAiQAAABUAAAABAAAAVVWPQYX2jkExAAAABQAAAA8AAABMAAAAAAAAAAAAAAAAAAAA//////////9sAAAARgBpAHIAbQBhACAAbgBvACAAdgDhAGwAaQBkAGEAbAAGAAAAAwAAAAUAAAALAAAABwAAAAQAAAAHAAAACAAAAAQAAAAGAAAABwAAAAMAAAADAAAACAAAAAcAAABLAAAAQAAAADAAAAAFAAAAIAAAAAEAAAABAAAAEAAAAAAAAAAAAAAAawEAAKAAAAAAAAAAAAAAAGs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BkBAABWAAAAMAAAADsAAAD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BoBAABXAAAAJQAAAAwAAAAEAAAAVAAAAMQAAAAxAAAAOwAAABgBAABWAAAAAQAAAFVVj0GF9o5BMQAAADsAAAAUAAAATAAAAAAAAAAAAAAAAAAAAP//////////dAAAAEQAUgAgAEMAQQBSAEwATwBTACAATABFAEcAVQBJAFoAQQBNAE8ATgAOAAAADAAAAAUAAAAMAAAADQAAAAwAAAAJAAAADwAAAAsAAAAFAAAACQAAAAoAAAAOAAAADgAAAAUAAAALAAAADQAAABIAAAAPAAAADwAAAEsAAABAAAAAMAAAAAUAAAAgAAAAAQAAAAEAAAAQAAAAAAAAAAAAAABrAQAAoAAAAAAAAAAAAAAAawEAAKAAAAAlAAAADAAAAAIAAAAnAAAAGAAAAAUAAAAAAAAA////AAAAAAAlAAAADAAAAAUAAABMAAAAZAAAAAAAAABhAAAAagEAAJsAAAAAAAAAYQAAAGs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BoAQAADwAAAGEAAAA8AQAAcQAAAAEAAABVVY9BhfaOQQ8AAABhAAAALwAAAEwAAAAAAAAAAAAAAAAAAAD//////////6wAAABDAGEAcgBsAG8AcwAgAEwAZQBnAHUAaQB6AGEAbQDzAG4AIAAtACAAQwBPAE4AQQBVAEQASQBUACAAQwBvAG4AdABhAGQAbwByAGUAcwAgACYAIABBAHUALgAuAC4AAAAIAAAABwAAAAUAAAADAAAACAAAAAYAAAAEAAAABgAAAAcAAAAIAAAABwAAAAMAAAAGAAAABwAAAAsAAAAIAAAABwAAAAQAAAAFAAAABAAAAAgAAAAKAAAACgAAAAgAAAAJAAAACQAAAAMAAAAHAAAABAAAAAgAAAAIAAAABwAAAAQAAAAHAAAACAAAAAgAAAAFAAAABwAAAAYAAAAEAAAACgAAAAQAAAAIAAAABwAAAAMAAAADAAAAAwAAAEsAAABAAAAAMAAAAAUAAAAgAAAAAQAAAAEAAAAQAAAAAAAAAAAAAABrAQAAoAAAAAAAAAAAAAAAaw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KgAAAAPAAAAdgAAAGkAAACGAAAAAQAAAFVVj0GF9o5BDwAAAHYAAAAPAAAATAAAAAAAAAAAAAAAAAAAAP//////////bAAAAEEAdQBkAGkAdABvAHIAIABFAHgAdABlAHIAbgBvAAAACAAAAAcAAAAIAAAAAwAAAAQAAAAIAAAABQAAAAQAAAAHAAAABgAAAAQAAAAHAAAABQAAAAcAAAAIAAAASwAAAEAAAAAwAAAABQAAACAAAAABAAAAAQAAABAAAAAAAAAAAAAAAGsBAACgAAAAAAAAAAAAAABrAQAAoAAAACUAAAAMAAAAAgAAACcAAAAYAAAABQAAAAAAAAD///8AAAAAACUAAAAMAAAABQAAAEwAAABkAAAADgAAAIsAAABcAQAAmwAAAA4AAACLAAAATwEAABEAAAAhAPAAAAAAAAAAAAAAAIA/AAAAAAAAAAAAAIA/AAAAAAAAAAAAAAAAAAAAAAAAAAAAAAAAAAAAAAAAAAAlAAAADAAAAAAAAIAoAAAADAAAAAUAAAAlAAAADAAAAAEAAAAYAAAADAAAAAAAAAASAAAADAAAAAEAAAAWAAAADAAAAAAAAABUAAAAaAEAAA8AAACLAAAAWwEAAJsAAAABAAAAVVWPQYX2jkEPAAAAiwAAAC8AAABMAAAABAAAAA4AAACLAAAAXQEAAJwAAACsAAAARgBpAHIAbQBhAGQAbwAgAHAAbwByADoAIABDAEEAUgBMAE8AUwAgAEUAVgBBAFIASQBTAFQATwAgAEwARQBHAFUASQBaAEEATQBPAE4AIABHAEkATQBFAE4ARQBaAAAABgAAAAMAAAAFAAAACwAAAAcAAAAIAAAACAAAAAQAAAAIAAAACAAAAAUAAAADAAAABAAAAAgAAAAIAAAACAAAAAYAAAAKAAAABwAAAAQAAAAHAAAACAAAAAgAAAAIAAAAAwAAAAcAAAAHAAAACgAAAAQAAAAGAAAABwAAAAkAAAAJAAAAAwAAAAcAAAAIAAAADAAAAAoAAAAKAAAABAAAAAkAAAADAAAADAAAAAcAAAAKAAAABwAAAAc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1 - EEFF FONDO</vt:lpstr>
      <vt:lpstr>2 - EERR FONDO</vt:lpstr>
      <vt:lpstr>3 - PN FONDO</vt:lpstr>
      <vt:lpstr>4 - EFE FONDO</vt:lpstr>
      <vt:lpstr>5 - NOTAS FONDO</vt:lpstr>
      <vt:lpstr>5.2 - NOTA INVERSIONES</vt:lpstr>
      <vt:lpstr>'1 - EEFF FONDO'!Área_de_impresión</vt:lpstr>
      <vt:lpstr>'2 - EERR FONDO'!Área_de_impresión</vt:lpstr>
      <vt:lpstr>'3 - PN FONDO'!Área_de_impresión</vt:lpstr>
      <vt:lpstr>'4 - EFE FONDO'!Área_de_impresión</vt:lpstr>
      <vt:lpstr>'5 - NOTAS FONDO'!Área_de_impresión</vt:lpstr>
      <vt:lpstr>'5.2 - NOTA INVERSIONES'!Área_de_impresión</vt:lpstr>
      <vt:lpstr>Caratula!Área_de_impresión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Fiorella Cardozo</dc:creator>
  <cp:lastModifiedBy>Antonio Cejuela</cp:lastModifiedBy>
  <cp:lastPrinted>2023-07-26T15:55:25Z</cp:lastPrinted>
  <dcterms:created xsi:type="dcterms:W3CDTF">2020-06-01T19:26:16Z</dcterms:created>
  <dcterms:modified xsi:type="dcterms:W3CDTF">2025-03-28T19:17:37Z</dcterms:modified>
</cp:coreProperties>
</file>